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2995" windowHeight="10545" activeTab="0"/>
  </bookViews>
  <sheets>
    <sheet name="Реестр" sheetId="1" r:id="rId1"/>
    <sheet name="Индикаторы" sheetId="2" r:id="rId2"/>
    <sheet name="Результат" sheetId="3" r:id="rId3"/>
    <sheet name="Финансирование" sheetId="4" r:id="rId4"/>
  </sheets>
  <definedNames>
    <definedName name="_xlnm.Print_Titles" localSheetId="1">'Индикаторы'!$3:$3</definedName>
    <definedName name="_xlnm.Print_Titles" localSheetId="0">'Реестр'!$3:$3</definedName>
    <definedName name="_xlnm.Print_Titles" localSheetId="2">'Результат'!$3:$3</definedName>
    <definedName name="_xlnm.Print_Titles" localSheetId="3">'Финансирование'!$A:$B,'Финансирование'!$3:$6</definedName>
  </definedNames>
  <calcPr fullCalcOnLoad="1"/>
</workbook>
</file>

<file path=xl/sharedStrings.xml><?xml version="1.0" encoding="utf-8"?>
<sst xmlns="http://schemas.openxmlformats.org/spreadsheetml/2006/main" count="254" uniqueCount="136">
  <si>
    <t>Рубцовский район</t>
  </si>
  <si>
    <t>Реестр за 1 полугодие  2015 года</t>
  </si>
  <si>
    <t>№ п/п</t>
  </si>
  <si>
    <t>Наименование</t>
  </si>
  <si>
    <t xml:space="preserve"> «Молодежь Рубцовского района» на 2015-2020 годы.</t>
  </si>
  <si>
    <t>"Обеспечение  жильем  молодых  семей  в   Рубцовском районе"  на  2015  -  2020  годы</t>
  </si>
  <si>
    <t>«Комплексные меры противодействия злоупотреблению наркотиками и  их незаконному обороту в Рубцовском районе на 2015-2020 годы»</t>
  </si>
  <si>
    <t>«Повышение безопасности дорожного движения в Рубцовском районе» на 2015-2020 годы.</t>
  </si>
  <si>
    <t>«Поддержка предпринимательства в Рубцовском районе на 2015-2020 годы</t>
  </si>
  <si>
    <t>«Противодействие экстремизму в Рубцовском районе» на 2015 – 2020 годы</t>
  </si>
  <si>
    <t>«Профилактика преступлений и иных правонарушений в Рубцовском районе» на 2015-2020 годы</t>
  </si>
  <si>
    <t>«Развитие культуры Рубцовского района» на 2015 – 2020 годы</t>
  </si>
  <si>
    <t>«Развитие системы образования Рубцовского  района» на 2015–2020 годы</t>
  </si>
  <si>
    <t>«Содействие занятости населения Рубцовского района» на 2014-2016 годы</t>
  </si>
  <si>
    <t>«Устойчивое развитие сельских поселений Рубцовского района»на 2013–2020 годы</t>
  </si>
  <si>
    <t>«Энергосбережение и повышение энергетической эффективности муниципального образования Рубцовский район» на 2015 – 2020 годы</t>
  </si>
  <si>
    <t>«Эффективное использование и распоряжение муниципальным имуществом, оценка недвижимости, мероприятия по землеустройству и землепользованию на 2015-2020 годы в муниципальном образовании Рубцовский район Алтайского края»</t>
  </si>
  <si>
    <t>Индикаторы за 1 полугодие  2015 года</t>
  </si>
  <si>
    <t>Единица измерения</t>
  </si>
  <si>
    <t>План по программе</t>
  </si>
  <si>
    <t>Факт</t>
  </si>
  <si>
    <t>Факт к плану, %</t>
  </si>
  <si>
    <t>1.Количество молодежных мероприятий по пропаганде ЗОЖ</t>
  </si>
  <si>
    <t>шт</t>
  </si>
  <si>
    <t>2.Количество молодых людей вовлеченных в деятельность МОО, военно-патриотических клубов и других гражданских институтов, являющихся партнерами отдела по делам молодежи</t>
  </si>
  <si>
    <t>человек</t>
  </si>
  <si>
    <t>3.Количество молодых людей, вовлеченных в добровольческую деятельность</t>
  </si>
  <si>
    <t>4.Количество молодых людей, вовлеченных в реализацию социальных проектов</t>
  </si>
  <si>
    <t>5.Количество статей, публикаций, пресс-релизов, в СМИ в сфере молодежной политки</t>
  </si>
  <si>
    <t>1.Количество молодых семей, улучшивших свои жилищные условия</t>
  </si>
  <si>
    <t>семья</t>
  </si>
  <si>
    <t>2.Доля бюджетных средств, направляемых на строительство индивидуального и приобретение нового жилья, в общем объеме бюджетных средств, выделяемых в рамках программы</t>
  </si>
  <si>
    <t>%</t>
  </si>
  <si>
    <t>1.Увеличение количества подростков и молодежи в возрасте от 11-30 лет, вовлеченных в профилактические мероприятия, к общей 
численности указанной категории.</t>
  </si>
  <si>
    <t>2.Охват психологической помощью подростков, впервые выявленных с диагнозом наркомания</t>
  </si>
  <si>
    <t>1.Снижение количества погибших в ДТП</t>
  </si>
  <si>
    <t>2.Уменьшение детского травматизма</t>
  </si>
  <si>
    <t>1.Количество зарегистрированных субъектов малого среднего предпринимательства</t>
  </si>
  <si>
    <t>ед</t>
  </si>
  <si>
    <t>2.Удельный вес занятых в малом и среднем предпринимательстве в общей численности занятых в экономике</t>
  </si>
  <si>
    <t>3.Среднесписочная численность работников, занятых на микропредприятиях, малых и средних предприятиях и ИП</t>
  </si>
  <si>
    <t>чел.</t>
  </si>
  <si>
    <t>4.Объем инвестиций в основной капитал, привлеченных малыми и средними предприятиями</t>
  </si>
  <si>
    <t>5.Количество СМСП, получивших государственную поддержку</t>
  </si>
  <si>
    <t>1.Число публикаций в СМИ с целью информирования населения о возможных фактах проявления терро-ризма и экстремизма на территории района и необходимых действиях в подобных ситуациях.</t>
  </si>
  <si>
    <t>2.Количество работников учреждений образования, культуры, спорта, молодежной политики, прошедших переподготовку по вопросам межкультурной толерантности и профилактики экстремизма.</t>
  </si>
  <si>
    <t>3.Доля детей, подростков и молодежи в возрасте от 7 до 22 лет, вовлеченных в мероприятия по повышению толерантности и межкультурной коммуникативности, по отношению к общей численности лиц указанной категории.</t>
  </si>
  <si>
    <t>4.Число общественных или религиозных объединений, осуществляющих экстремистскую деятельность на территории района.</t>
  </si>
  <si>
    <t>5.Число экстремистских акций, повлекших групповые нарушения общественного порядка и иное ослож-нение оперативной обстановки в районе.</t>
  </si>
  <si>
    <t>шт.</t>
  </si>
  <si>
    <t>1.Уровень преступности (количество зарегистрированных преступлений на 1000 жителей)</t>
  </si>
  <si>
    <t>фактов</t>
  </si>
  <si>
    <t>2.Уровень преступности несовершеннолетних (количество зарегистрированных преступлений, совершенных несовершеннолетними)</t>
  </si>
  <si>
    <t>3.Уровень преступлений, совершенных на улицах и в других общественных местах (количество зарегистрированных преступлений)</t>
  </si>
  <si>
    <t>4.Количество преступлений, совершенных ранее судимыми лицами</t>
  </si>
  <si>
    <t>1.Количество посещений библиотек (на 1 жителя в год)</t>
  </si>
  <si>
    <t>посещений</t>
  </si>
  <si>
    <t>2.Среднее число книговыдач в расчете на 1 тыс. человек населения</t>
  </si>
  <si>
    <t>тыс.ед.</t>
  </si>
  <si>
    <t>3.Доля участников творческих коллективов в учреждениях культуры от общего числа жителей Рубцовского района</t>
  </si>
  <si>
    <t>4.Увеличение численности участников культурно-досуговых меро-приятий (по сравнению с предыдущим годом)</t>
  </si>
  <si>
    <t>5.Доля детей, привлекаемых к участию в творческих мероприятиях, в общем числе детей Рубцовского района</t>
  </si>
  <si>
    <t>6.Доля детей, обучающихся в детской школе искусств, в общей чис-ленности учащихся детей</t>
  </si>
  <si>
    <t>1.Доля лиц, сдавших единый государственный экзамен по русскому языку и математике, в общей численности выпускников общеобразовательных учреждений, участвовавших в едином государственном экзамене по данным предметам.</t>
  </si>
  <si>
    <t>2.Охват обучающихся всеми видами питания.
Доля детей в возрасте от 3 до 7 лет, охваченных услугами дошкольного образования, от общего количества детей данного возраста.</t>
  </si>
  <si>
    <t>3.Доля детей в возрасте от 3 до 7 лет, охваченных услугами дошкольного образования, от общего количества детей данного возраста.</t>
  </si>
  <si>
    <t>4.Число детей, ставших лауреатами и призерами международных, всероссийских и региональных мероприятий (конкурсов).</t>
  </si>
  <si>
    <t>5.Доля детей, отдохнувших в детских оздоровительных учреждениях различного типа</t>
  </si>
  <si>
    <t>6.Количество муниципальных подведомственных учреждений, завершивших проведение специальной оценки условий труда на рабочих местах работников.</t>
  </si>
  <si>
    <t>1.Уровень официально зарегистрированной безработицы по отношению к численности трудоспособного населения (на конец периода);</t>
  </si>
  <si>
    <t>2.Коэффициент напряженности на рынке труда (число незанятых трудовой деятельностью и стоящих на учете в службе занятости граждан, приходящихся на одну заявленную работодателями вакансию);</t>
  </si>
  <si>
    <t>чел./вакансию</t>
  </si>
  <si>
    <t>3.Ввод новых и модернизированных постоянных рабочих мест;</t>
  </si>
  <si>
    <t>единиц</t>
  </si>
  <si>
    <t>4.Среднемесячная начисленная заработная плата на одного работника.</t>
  </si>
  <si>
    <t>руб</t>
  </si>
  <si>
    <t>1.Среднемесячные денежные доходы</t>
  </si>
  <si>
    <t>тыс. руб</t>
  </si>
  <si>
    <t>2.Номинальная заработная плата</t>
  </si>
  <si>
    <t>тыс.руб</t>
  </si>
  <si>
    <t>3.Уровень официально зарегистрированной безработицы</t>
  </si>
  <si>
    <t>4.Количество проектов, поддержанных в рамках грантовой программы</t>
  </si>
  <si>
    <t>ед.</t>
  </si>
  <si>
    <t>5.Ввод жилья</t>
  </si>
  <si>
    <t>тыс.кв.м.</t>
  </si>
  <si>
    <t>6.Обеспеченность жильем</t>
  </si>
  <si>
    <t>кв. м на душу населения</t>
  </si>
  <si>
    <t>7.Ввод в действие дошкольных образовательных учреждений</t>
  </si>
  <si>
    <t>мест</t>
  </si>
  <si>
    <t>8.Ввод в действие локальных водопроводов</t>
  </si>
  <si>
    <t>км</t>
  </si>
  <si>
    <t>1.Экономия расхода электроэнергии</t>
  </si>
  <si>
    <t>2.Снижение расхода угля</t>
  </si>
  <si>
    <t>1.Размер неналоговых доходов районного бюджета от использования муниципального имущества и земельных участков, приватизации муниципального имущества</t>
  </si>
  <si>
    <t>тыс.руб.</t>
  </si>
  <si>
    <t>2.Доля объектов, находящихся в муниципальной собственности, прошедших государственную регистрации права собственности</t>
  </si>
  <si>
    <t>Результаты за 1 полугодие  2015 года</t>
  </si>
  <si>
    <t>Ожидаемый результат</t>
  </si>
  <si>
    <t>Полученный результат</t>
  </si>
  <si>
    <t>- увеличение  количества молодежных мероприятий   по   пропаганде здорового образа жизни до 6;   
- увеличение   количества   молодых людей, вовлеченных в деятельность молодежных общественных организаций,              военно-патриотических, военно-спортивных клубов   и   других   гражданских институтов, являющихся партнерами комитета  по  делам  молодежи, до 90 человек;    
- увеличение   количества   молодых людей, вовлеченных  в  добровольческую деятельность до 70 человек;  
- увеличение   количества   молодых людей, вовлеченных  в  реализацию социальных   проектов,   до 100 человек; 
- количество статей, публикаций, пресс-релизов, в СМИ в сфере молоеджной политки до 20.</t>
  </si>
  <si>
    <t>В  рамках формирования комплексной системы гражданского и патриотического воспитания молодежи были проведены: районный  турнир памяти Героя России С.А. Шрайнера; районная  молодежная акция по очистке от снега сельских памятников воинам, погибшим в годы ВОВ, открытый районный конкурс стенгазет военно-патриотической тематики. Молодежь Рубцовского района участвовала в деятельности волонтерского корпуса «70-летия Победы». Проведена спартакиада по военно-прикладным видам спорта. Экологическая акция «Чистый берег»</t>
  </si>
  <si>
    <t>Улучшение  жилищных  условий  23 молодых семей  Рубцовского района 
Доля бюджетных средств, направляемых на строительство индивидуального и приобретение нового жилья, в общем объеме бюджетных средств, выделяемых в рамках программы  составит 25%.</t>
  </si>
  <si>
    <t>Проводилось консультирование семей по условиям участия в программе. За консультациуй обратилось 15 семей. Всего в реализации программы принимает участие 21 семья.</t>
  </si>
  <si>
    <t>Увеличение количества подростков и молодежи в возрасте от 11-30 лет, вовлеченных в профилактические мероприятия, к общей численности указанной категории  до 50%.
100%-ный охват психологической помощью подростков, впервые выявленных с диагнозом наркомания.</t>
  </si>
  <si>
    <t>Организуется подписка объектов социальной сферы района на газету «Тревога», тиражируются и распространяются среди молодежи видеолекции о вреде алкоголя, табака и наркотиков, проводятся районные конкурсы рисунков, плакатов, социальной рекламы повествующих о здоровом образе жизни, о вреде наркотиков, алкоголя и табака. Организован «телефон доверия», «почта доверия» и «горячих линий» для приема информации о фактах употребления и распространения наркотиков. Выявлено 11 фактов, связанных с незаконным оборотом наркотиков и психотропных веществ.  Из незаконного оборота изъято 175,5 гр. наркотических веществ. Уничтожено более1,8га дикорастущей конопли.</t>
  </si>
  <si>
    <t>Уменьшение количества погибших в ДТП на 55%;
снижение детского травматизма на 71%.</t>
  </si>
  <si>
    <t>Установлены дорожные знаки: "Дети" в с.Новоалександровка, "Начало населенного пункта" и "Конец населенного пункта" в п.Зерно. Проведены текущие ремонты в с.Тишинка, с.Ракиты, проведено грейдирование дорог в с.Вишневка, С. Саратовка, с. Безрукавка. Состоялась комиссия по безопасности дорожного движения.</t>
  </si>
  <si>
    <t>- количество СМСП составит 645 единиц;
-удельный вес занятых в малом и среднем  предпринимательстве в общей численности занятых в экономике составит    36 %;
-среднесписочная численность работников (без совместителей),  занятых на микропредприятиях,  малых и средних предприятиях и у индивидуальных предпринимателей района  составит  3440 человек;
-объем инвестиций в основной капитал, привлеченных малыми и средними предприятиями (по отношению к уровню 2012 года), составит 109%;
-количество СМСП, получивших государственную поддержку, составит не менее 32 .</t>
  </si>
  <si>
    <t>Проведено  2 заседания  Общественного совета по предпринимательству при Главе Администрации  района, рассмотрено 7 вопросов.
За консультационными и информационными услугами в  ИКЦ по поддержке предпринимательства района  обратилось 68 человека, из них 10 безработных гражданина.  ИКЦ  оказано   74 услуги. Проведен районный  конкурс «Лучший предприниматель 2014 года». Победитель районного конкурса Свищо Д.М. принял участие в краевом конкурсе.</t>
  </si>
  <si>
    <t xml:space="preserve">            Число публикаций в СМИ с целью информирования населения о возмож-ных фактах проявления экстремизма и терроризма на территории района и необходимых действиях в подобных ситуациях к 2020 году должно соста-вить 5 материалов.
           Количество работников учреждений образования, культуры, спорта, моло-дежной политики, прошедших пере-подготовку по вопросам межкультур-ной толерантности и профилактики экстремизма к моменту завершения программы должно достичь 5 человек в год.
          Доля детей, подростков и молодежи в возрасте от 7 до 22 лет, вовлеченных в мероприятия по повышению толе-рантности и межкультурной коммуни-кативности, по отношению к общей численности лиц указанной категории, к 2020 году должно составить 85%.
         В течение исполнения муниципальной программы на территории района должны отсутствовать общественные или религиозные объединения, осуще-ствляющие экстремистскую деятельность, и число экстремистских акций, повлекших нарушения общественного порядка и иное осложнение обстановки.</t>
  </si>
  <si>
    <t>В  учреждениях культуры организовано проведение различных мероприятий, целями которых были, в том числе профилактика проявлений экстремизма, воспитание и укрепление толерантной среды на основе жизненных ценностей, принципов соблюдения прав и свобод человека.
  Проводится мониторинг библиотечного фонда на предмет выявления литературы экстремистского содержания.
В образовательных учреждениях района классными руководителями, педагогами, психологами проводилась профилактическая воспитательная работа, направленная на повышение уровня правовой культуры Во всех школах ведётся предмет «Основы безопасности жизнедеятельности», на котором в ходе занятий рассматриваются вопросы борьбы с терроризмом и экстремизмом, о роли различных террористических и экстремистских организаций, вовлечения морально неустойчивых людей. Для учащихся выработаны рекомендации «Действия в экстремальных и чрезвычайных ситуациях».
Внесены изменения в противодиверсионные паспорта школ. На сайтах школ размещены баннеры портала детской безопасности «Спас - Экстрим».</t>
  </si>
  <si>
    <t>-снижение уровня преступности к 2020 году до 12,6 пре-ступлений на 1000 жителей;
-снижение преступлений, совершенных несовершеннолетними до 7 фактов;
-снижение преступлений, совершенных на улицах и в дру-гих общественных местах до 24 фактов;
- снижение  количества преступлений, совершенных ранее судимыми лицами до 200 фактов.</t>
  </si>
  <si>
    <t>Проведен комплекс мероприятий,  направленный на предупреждение и пресечение преступлений. Проведены  профилактические мероприятия в рамках «Дня профилактики». Организована работа народной дружины на территории Рубцовского района, в ДНД состоит 47 жителей района .</t>
  </si>
  <si>
    <t>количество посещений библиотек на 1 жителя к 2020 году составит 3,19 посещений;
число книговыдач в расчёте на 1 тыс. человек населения составит 8,8;
доля участников творческих коллективов в учреждениях культуры от общего числа жителей  района к 2020 году достигнет 3,3%;
увеличение численности участников культурно-досуговых мероприятий до 7,1%;
доля детей, привлекаемых к участию в творческих мероприятиях, в общем числе детей района составит 8%;
доля детей, обучающихся в детской школе ис-кусств, в общей численности учащихся детей составит 10,8%.</t>
  </si>
  <si>
    <t>Проведено три    семинара для работников культуры, 27 районных  мероприятий. Автоклуб с концертной бригадой «Хорошее настроение» выезжал в малые села с концертной программой.
27 жителей района приняли участие в краевых мероприятиях.Отреставрировано 123 книги. Безвозмездно из Алтайской краевой универсальной научной библиотеки им. В.Я.Шишкова  получено 509 экземпляров  книг, за счет районного бюджета приобретено 225 экземпляров книг.</t>
  </si>
  <si>
    <t xml:space="preserve">   - доля лиц, сдавших единый государственный экзамен по русскому языку и математике, в общей численности выпускников общеобразовательных учреждений, участвовавших в едином государственном экзамене по данным предметам – 100%;
   - охват обучающихся всеми видами питания – 98%;
   - увеличение доли детей в возрасте от 3 до 7 лет, охваченных услугами дошкольного образования, от общего количества детей данного возраста – 59,9%;
   -  число детей, ставших лауреатами и призерами международных всероссийских и региональных мероприятий (конкурсов) – 90 чел.;
   - доля детей, отдохнувших в детских оздоровительных учреждениях различного типа – 65%;
   - увеличение  количества муниципальных подведомственных учреждений, завершивших проведение специальной оценки условий труда на рабочих местах работников, до 55,2%.</t>
  </si>
  <si>
    <t>Проведена государственная итоговая аттестация выпускников 9 и 11 классов муниципальных общеобразовательных учреждений в форме ЕГЭ и ОГЭ. Подведены итоги реализации ФГОС начального общего образования. Ведется подготовка к реализации ФГОС основного общего образования. Из ДОУ Рубцовского района выпустилось 74 воспитанника. Число педагогический работников системы дошкольного образования, своевременно повысивших квалификацию составило 6  человек. Приняли участие в краевом Фестивале педагогических идей. Проводился конкурс детских исследовательских проектов «Я познаю мир», а также конкурс детского творчества, посвященный «70 - летию Великой Победы». Осуществлялось оздоровление детей в детских оздоровительных лагерях «Золотая рыбка», пришкольных лагерях в каникулярное время.  Численность детей отдохнувших в пришкольных лагерях составила – 692 человека, в лагере «Золотая рыбка» -  262 ребенка.</t>
  </si>
  <si>
    <t>- обеспечение регистрируемой безработицы к концу 2016 года на уровне 2,4% от численности  трудоспособного населения;  
- коэффициент напряженности на рынке труда составит к концу 2016 года не более 2,6; 
- ввод 140 новых и модернизированных постоянных рабочих ежегодно;
- среднемесячная начисленная заработная плата на одного работника составит: 
   в 2014 г. - 21040 руб.,      в 2015 г. - 23607 руб.,      в 2016 г. - 26325 руб.</t>
  </si>
  <si>
    <t>Численность официально зарегистрированных безработных составила 320 чел, что  на 3 чел. больше чем в прошлом году в связи с закрытием шахты на  ОАО Сибирь-Полиметаллы. В общественных работах приняли участие 123 чел., на профессиональное обучение и дополнительное образование направлено 48 чел.</t>
  </si>
  <si>
    <t>среднемесячные денежные доходы населения возрастут в 1,9 раза;
уровень безработицы снизится до 2,1% трудоспособного населения;
ввод  около 18 тыс.кв.м нового жилья, 10,5 км локальных водопроводов</t>
  </si>
  <si>
    <t>Состоялись  аукционы по определению технического заказчика и подрядчика  на реконструкцию водоснабжения в с. Новониколаевка Рубцовского района Алтайского края (с подключением к Рубцовскому групповому водопроводу) 2 этап. 
Проведены аукционы по закупке оборудования для детского сада в с.Зеленая Дубрава на 80 мест: спортивное оборудование, прачечная, пищеблок, мебель, бытовая техника, оборудование медкабинета</t>
  </si>
  <si>
    <t>снижение  расхода электроэнергии на 13 %; 
снижение расхода угля на 8%.</t>
  </si>
  <si>
    <t>Ведутся работы по определенному  перечню  мероприятий по подготовке объектов ЖКХ к осенне-зимнему сезону 2015-2016 годов.</t>
  </si>
  <si>
    <t>Размер неналоговых доходов районного бюджета от использования муниципального имущества и земельных участков, приватизации муниципального имущества том числе: на 2015 год – 17485 руб., на 2016 год - 17455 руб., на 2017 год - 17428 руб., на 2018 год – 18000 руб., на 2019 год - 18100 руб., на 2020 год - 18300 руб.</t>
  </si>
  <si>
    <t>Проводятся   работы по формированию и постановке на государственный кадастровый учет земельных участков, находящихся в государственной или  муниципальной собственности с учетом требований действующего земельного законодательства.  Ведется претензионно-исковая работа по взысканию просроченной задолженности по арендной плате.</t>
  </si>
  <si>
    <t>Финансирование за 1 полугодие  2015 года</t>
  </si>
  <si>
    <t>Всего</t>
  </si>
  <si>
    <t>в т.ч.кап. вложения</t>
  </si>
  <si>
    <t xml:space="preserve">в том числе </t>
  </si>
  <si>
    <t>ФБ</t>
  </si>
  <si>
    <t>КБ</t>
  </si>
  <si>
    <t>МБ</t>
  </si>
  <si>
    <t>ВИ</t>
  </si>
  <si>
    <t>План по программе на  2015г.</t>
  </si>
  <si>
    <t>Фактически освоено за 1 полугодие  2015г.</t>
  </si>
  <si>
    <t>Выполнение за 1 полугодие  2015г. от плана по программе,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</si>
</sst>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
    <font>
      <sz val="10"/>
      <name val="Arial Cyr"/>
      <family val="0"/>
    </font>
    <font>
      <sz val="12"/>
      <name val="Times New Roman"/>
      <family val="1"/>
    </font>
    <font>
      <b/>
      <sz val="12"/>
      <name val="Times New Roman"/>
      <family val="1"/>
    </font>
    <font>
      <b/>
      <sz val="11"/>
      <name val="Times New Roman"/>
      <family val="1"/>
    </font>
    <font>
      <sz val="11"/>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vertical="top" wrapText="1"/>
    </xf>
    <xf numFmtId="0" fontId="1" fillId="0" borderId="0" xfId="0" applyFont="1" applyAlignment="1">
      <alignment horizontal="right" vertical="top" wrapText="1"/>
    </xf>
    <xf numFmtId="0" fontId="2" fillId="0" borderId="0" xfId="0" applyFont="1" applyAlignment="1">
      <alignment horizontal="centerContinuous" vertical="top" wrapText="1"/>
    </xf>
    <xf numFmtId="0" fontId="1" fillId="0" borderId="0" xfId="0" applyFont="1" applyAlignment="1">
      <alignment horizontal="centerContinuous" vertical="top" wrapText="1"/>
    </xf>
    <xf numFmtId="0" fontId="1" fillId="0" borderId="0" xfId="0" applyFont="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horizontal="right" vertical="top" wrapText="1"/>
    </xf>
    <xf numFmtId="0" fontId="1" fillId="0" borderId="1" xfId="0" applyFont="1" applyBorder="1" applyAlignment="1">
      <alignment vertical="top" wrapText="1"/>
    </xf>
    <xf numFmtId="0" fontId="2" fillId="0" borderId="1" xfId="0" applyFont="1" applyBorder="1" applyAlignment="1">
      <alignment horizontal="right" vertical="top" wrapText="1"/>
    </xf>
    <xf numFmtId="0" fontId="2" fillId="0" borderId="1" xfId="0" applyFont="1" applyBorder="1" applyAlignment="1">
      <alignment vertical="top" wrapText="1"/>
    </xf>
    <xf numFmtId="0" fontId="0" fillId="0" borderId="1" xfId="0" applyBorder="1" applyAlignment="1">
      <alignment vertical="top" wrapText="1"/>
    </xf>
    <xf numFmtId="0" fontId="4" fillId="0" borderId="0" xfId="0" applyFont="1" applyAlignment="1">
      <alignment vertical="top" wrapText="1"/>
    </xf>
    <xf numFmtId="0" fontId="4" fillId="0" borderId="0" xfId="0" applyFont="1" applyAlignment="1">
      <alignment horizontal="right" vertical="top" wrapText="1"/>
    </xf>
    <xf numFmtId="0" fontId="3" fillId="0" borderId="0" xfId="0" applyFont="1" applyAlignment="1">
      <alignment horizontal="left" vertical="top"/>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right" vertical="top" wrapText="1"/>
    </xf>
    <xf numFmtId="0" fontId="3" fillId="0" borderId="1" xfId="0" applyFont="1" applyBorder="1" applyAlignment="1">
      <alignment vertical="top" wrapText="1"/>
    </xf>
    <xf numFmtId="0" fontId="4" fillId="0" borderId="1" xfId="0" applyFont="1" applyBorder="1" applyAlignment="1">
      <alignment vertical="top"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6"/>
  <sheetViews>
    <sheetView tabSelected="1" workbookViewId="0" topLeftCell="A1">
      <selection activeCell="A1" sqref="A1"/>
    </sheetView>
  </sheetViews>
  <sheetFormatPr defaultColWidth="9.00390625" defaultRowHeight="12.75"/>
  <cols>
    <col min="1" max="1" width="5.75390625" style="2" customWidth="1"/>
    <col min="2" max="2" width="80.75390625" style="1" customWidth="1"/>
    <col min="3" max="16384" width="9.125" style="1" customWidth="1"/>
  </cols>
  <sheetData>
    <row r="1" spans="1:2" ht="15.75">
      <c r="A1" s="3" t="s">
        <v>0</v>
      </c>
      <c r="B1" s="4"/>
    </row>
    <row r="2" spans="1:2" ht="15.75">
      <c r="A2" s="3" t="s">
        <v>1</v>
      </c>
      <c r="B2" s="4"/>
    </row>
    <row r="3" spans="1:2" s="5" customFormat="1" ht="31.5">
      <c r="A3" s="6" t="s">
        <v>2</v>
      </c>
      <c r="B3" s="6" t="s">
        <v>3</v>
      </c>
    </row>
    <row r="4" spans="1:2" ht="15.75">
      <c r="A4" s="7">
        <v>1</v>
      </c>
      <c r="B4" s="8" t="s">
        <v>4</v>
      </c>
    </row>
    <row r="5" spans="1:2" ht="31.5">
      <c r="A5" s="7">
        <v>2</v>
      </c>
      <c r="B5" s="8" t="s">
        <v>5</v>
      </c>
    </row>
    <row r="6" spans="1:2" ht="31.5">
      <c r="A6" s="7">
        <v>3</v>
      </c>
      <c r="B6" s="8" t="s">
        <v>6</v>
      </c>
    </row>
    <row r="7" spans="1:2" ht="31.5">
      <c r="A7" s="7">
        <v>4</v>
      </c>
      <c r="B7" s="8" t="s">
        <v>7</v>
      </c>
    </row>
    <row r="8" spans="1:2" ht="15.75">
      <c r="A8" s="7">
        <v>5</v>
      </c>
      <c r="B8" s="8" t="s">
        <v>8</v>
      </c>
    </row>
    <row r="9" spans="1:2" ht="15.75">
      <c r="A9" s="7">
        <v>6</v>
      </c>
      <c r="B9" s="8" t="s">
        <v>9</v>
      </c>
    </row>
    <row r="10" spans="1:2" ht="31.5">
      <c r="A10" s="7">
        <v>7</v>
      </c>
      <c r="B10" s="8" t="s">
        <v>10</v>
      </c>
    </row>
    <row r="11" spans="1:2" ht="15.75">
      <c r="A11" s="7">
        <v>8</v>
      </c>
      <c r="B11" s="8" t="s">
        <v>11</v>
      </c>
    </row>
    <row r="12" spans="1:2" ht="15.75">
      <c r="A12" s="7">
        <v>9</v>
      </c>
      <c r="B12" s="8" t="s">
        <v>12</v>
      </c>
    </row>
    <row r="13" spans="1:2" ht="15.75">
      <c r="A13" s="7">
        <v>10</v>
      </c>
      <c r="B13" s="8" t="s">
        <v>13</v>
      </c>
    </row>
    <row r="14" spans="1:2" ht="31.5">
      <c r="A14" s="7">
        <v>11</v>
      </c>
      <c r="B14" s="8" t="s">
        <v>14</v>
      </c>
    </row>
    <row r="15" spans="1:2" ht="31.5">
      <c r="A15" s="7">
        <v>12</v>
      </c>
      <c r="B15" s="8" t="s">
        <v>15</v>
      </c>
    </row>
    <row r="16" spans="1:2" ht="63">
      <c r="A16" s="7">
        <v>13</v>
      </c>
      <c r="B16" s="8" t="s">
        <v>16</v>
      </c>
    </row>
  </sheetData>
  <printOptions/>
  <pageMargins left="0.78740157480315" right="0.31496062992126" top="0.393700787401575" bottom="0.59" header="0.5" footer="0.31496062992126"/>
  <pageSetup horizontalDpi="600" verticalDpi="600" orientation="portrait" paperSize="9" r:id="rId1"/>
  <headerFooter alignWithMargins="0">
    <oddFooter>&amp;L&amp;D&amp;RСтр. &amp;P</oddFooter>
  </headerFooter>
</worksheet>
</file>

<file path=xl/worksheets/sheet2.xml><?xml version="1.0" encoding="utf-8"?>
<worksheet xmlns="http://schemas.openxmlformats.org/spreadsheetml/2006/main" xmlns:r="http://schemas.openxmlformats.org/officeDocument/2006/relationships">
  <dimension ref="A1:F69"/>
  <sheetViews>
    <sheetView workbookViewId="0" topLeftCell="A1">
      <selection activeCell="A1" sqref="A1"/>
    </sheetView>
  </sheetViews>
  <sheetFormatPr defaultColWidth="9.00390625" defaultRowHeight="12.75"/>
  <cols>
    <col min="1" max="1" width="5.75390625" style="2" customWidth="1"/>
    <col min="2" max="2" width="39.75390625" style="1" customWidth="1"/>
    <col min="3" max="3" width="11.75390625" style="5" customWidth="1"/>
    <col min="4" max="4" width="11.75390625" style="1" customWidth="1"/>
    <col min="5" max="6" width="10.75390625" style="1" customWidth="1"/>
    <col min="7" max="16384" width="9.125" style="1" customWidth="1"/>
  </cols>
  <sheetData>
    <row r="1" spans="1:6" ht="15.75">
      <c r="A1" s="3" t="s">
        <v>0</v>
      </c>
      <c r="B1" s="4"/>
      <c r="C1" s="4"/>
      <c r="D1" s="4"/>
      <c r="E1" s="4"/>
      <c r="F1" s="4"/>
    </row>
    <row r="2" spans="1:6" ht="15.75">
      <c r="A2" s="3" t="s">
        <v>17</v>
      </c>
      <c r="B2" s="4"/>
      <c r="C2" s="4"/>
      <c r="D2" s="4"/>
      <c r="E2" s="4"/>
      <c r="F2" s="4"/>
    </row>
    <row r="3" spans="1:6" s="5" customFormat="1" ht="31.5">
      <c r="A3" s="6" t="s">
        <v>2</v>
      </c>
      <c r="B3" s="6" t="s">
        <v>3</v>
      </c>
      <c r="C3" s="6" t="s">
        <v>18</v>
      </c>
      <c r="D3" s="6" t="s">
        <v>19</v>
      </c>
      <c r="E3" s="6" t="s">
        <v>20</v>
      </c>
      <c r="F3" s="6" t="s">
        <v>21</v>
      </c>
    </row>
    <row r="4" spans="1:6" ht="15.75">
      <c r="A4" s="9">
        <v>1</v>
      </c>
      <c r="B4" s="10" t="s">
        <v>4</v>
      </c>
      <c r="C4" s="11"/>
      <c r="D4" s="11"/>
      <c r="E4" s="11"/>
      <c r="F4" s="11"/>
    </row>
    <row r="5" spans="1:6" ht="31.5">
      <c r="A5" s="7"/>
      <c r="B5" s="8" t="s">
        <v>22</v>
      </c>
      <c r="C5" s="6" t="s">
        <v>23</v>
      </c>
      <c r="D5" s="8">
        <v>4</v>
      </c>
      <c r="E5" s="8">
        <v>3</v>
      </c>
      <c r="F5" s="8">
        <f>IF(D5=0,0,ROUND(E5/D5*100,1))</f>
        <v>75</v>
      </c>
    </row>
    <row r="6" spans="1:6" ht="94.5">
      <c r="A6" s="7"/>
      <c r="B6" s="8" t="s">
        <v>24</v>
      </c>
      <c r="C6" s="6" t="s">
        <v>25</v>
      </c>
      <c r="D6" s="8">
        <v>40</v>
      </c>
      <c r="E6" s="8">
        <v>30</v>
      </c>
      <c r="F6" s="8">
        <f>IF(D6=0,0,ROUND(E6/D6*100,1))</f>
        <v>75</v>
      </c>
    </row>
    <row r="7" spans="1:6" ht="47.25">
      <c r="A7" s="7"/>
      <c r="B7" s="8" t="s">
        <v>26</v>
      </c>
      <c r="C7" s="6" t="s">
        <v>25</v>
      </c>
      <c r="D7" s="8">
        <v>20</v>
      </c>
      <c r="E7" s="8">
        <v>80</v>
      </c>
      <c r="F7" s="8">
        <f>IF(D7=0,0,ROUND(E7/D7*100,1))</f>
        <v>400</v>
      </c>
    </row>
    <row r="8" spans="1:6" ht="47.25">
      <c r="A8" s="7"/>
      <c r="B8" s="8" t="s">
        <v>27</v>
      </c>
      <c r="C8" s="6" t="s">
        <v>25</v>
      </c>
      <c r="D8" s="8">
        <v>60</v>
      </c>
      <c r="E8" s="8">
        <v>25</v>
      </c>
      <c r="F8" s="8">
        <f>IF(D8=0,0,ROUND(E8/D8*100,1))</f>
        <v>41.7</v>
      </c>
    </row>
    <row r="9" spans="1:6" ht="47.25">
      <c r="A9" s="7"/>
      <c r="B9" s="8" t="s">
        <v>28</v>
      </c>
      <c r="C9" s="6" t="s">
        <v>25</v>
      </c>
      <c r="D9" s="8">
        <v>15</v>
      </c>
      <c r="E9" s="8">
        <v>9</v>
      </c>
      <c r="F9" s="8">
        <f>IF(D9=0,0,ROUND(E9/D9*100,1))</f>
        <v>60</v>
      </c>
    </row>
    <row r="10" spans="1:6" ht="15.75">
      <c r="A10" s="9">
        <v>2</v>
      </c>
      <c r="B10" s="10" t="s">
        <v>5</v>
      </c>
      <c r="C10" s="11"/>
      <c r="D10" s="11"/>
      <c r="E10" s="11"/>
      <c r="F10" s="11"/>
    </row>
    <row r="11" spans="1:6" ht="31.5">
      <c r="A11" s="7"/>
      <c r="B11" s="8" t="s">
        <v>29</v>
      </c>
      <c r="C11" s="6" t="s">
        <v>30</v>
      </c>
      <c r="D11" s="8">
        <v>3</v>
      </c>
      <c r="E11" s="8">
        <v>0</v>
      </c>
      <c r="F11" s="8">
        <f>IF(D11=0,0,ROUND(E11/D11*100,1))</f>
        <v>0</v>
      </c>
    </row>
    <row r="12" spans="1:6" ht="94.5">
      <c r="A12" s="7"/>
      <c r="B12" s="8" t="s">
        <v>31</v>
      </c>
      <c r="C12" s="6" t="s">
        <v>32</v>
      </c>
      <c r="D12" s="8">
        <v>25</v>
      </c>
      <c r="E12" s="8">
        <v>0</v>
      </c>
      <c r="F12" s="8">
        <f>IF(D12=0,0,ROUND(E12/D12*100,1))</f>
        <v>0</v>
      </c>
    </row>
    <row r="13" spans="1:6" ht="15.75">
      <c r="A13" s="9">
        <v>3</v>
      </c>
      <c r="B13" s="10" t="s">
        <v>6</v>
      </c>
      <c r="C13" s="11"/>
      <c r="D13" s="11"/>
      <c r="E13" s="11"/>
      <c r="F13" s="11"/>
    </row>
    <row r="14" spans="1:6" ht="78.75">
      <c r="A14" s="7"/>
      <c r="B14" s="8" t="s">
        <v>33</v>
      </c>
      <c r="C14" s="6" t="s">
        <v>32</v>
      </c>
      <c r="D14" s="8">
        <v>25</v>
      </c>
      <c r="E14" s="8">
        <v>25</v>
      </c>
      <c r="F14" s="8">
        <f>IF(D14=0,0,ROUND(E14/D14*100,1))</f>
        <v>100</v>
      </c>
    </row>
    <row r="15" spans="1:6" ht="47.25">
      <c r="A15" s="7"/>
      <c r="B15" s="8" t="s">
        <v>34</v>
      </c>
      <c r="C15" s="6" t="s">
        <v>32</v>
      </c>
      <c r="D15" s="8">
        <v>100</v>
      </c>
      <c r="E15" s="8">
        <v>100</v>
      </c>
      <c r="F15" s="8">
        <f>IF(D15=0,0,ROUND(E15/D15*100,1))</f>
        <v>100</v>
      </c>
    </row>
    <row r="16" spans="1:6" ht="15.75">
      <c r="A16" s="9">
        <v>4</v>
      </c>
      <c r="B16" s="10" t="s">
        <v>7</v>
      </c>
      <c r="C16" s="11"/>
      <c r="D16" s="11"/>
      <c r="E16" s="11"/>
      <c r="F16" s="11"/>
    </row>
    <row r="17" spans="1:6" ht="31.5">
      <c r="A17" s="7"/>
      <c r="B17" s="8" t="s">
        <v>35</v>
      </c>
      <c r="C17" s="6" t="s">
        <v>32</v>
      </c>
      <c r="D17" s="8">
        <v>8</v>
      </c>
      <c r="E17" s="8">
        <v>15</v>
      </c>
      <c r="F17" s="8">
        <f>IF(E17=0,0,ROUND(D17/E17*100,1))</f>
        <v>53.3</v>
      </c>
    </row>
    <row r="18" spans="1:6" ht="15.75">
      <c r="A18" s="7"/>
      <c r="B18" s="8" t="s">
        <v>36</v>
      </c>
      <c r="C18" s="6" t="s">
        <v>32</v>
      </c>
      <c r="D18" s="8">
        <v>7</v>
      </c>
      <c r="E18" s="8">
        <v>5</v>
      </c>
      <c r="F18" s="8">
        <f>IF(E18=0,0,ROUND(D18/E18*100,1))</f>
        <v>140</v>
      </c>
    </row>
    <row r="19" spans="1:6" ht="15.75">
      <c r="A19" s="9">
        <v>5</v>
      </c>
      <c r="B19" s="10" t="s">
        <v>8</v>
      </c>
      <c r="C19" s="11"/>
      <c r="D19" s="11"/>
      <c r="E19" s="11"/>
      <c r="F19" s="11"/>
    </row>
    <row r="20" spans="1:6" ht="47.25">
      <c r="A20" s="7"/>
      <c r="B20" s="8" t="s">
        <v>37</v>
      </c>
      <c r="C20" s="6" t="s">
        <v>38</v>
      </c>
      <c r="D20" s="8">
        <v>581</v>
      </c>
      <c r="E20" s="8">
        <v>571</v>
      </c>
      <c r="F20" s="8">
        <f>IF(D20=0,0,ROUND(E20/D20*100,1))</f>
        <v>98.3</v>
      </c>
    </row>
    <row r="21" spans="1:6" ht="63">
      <c r="A21" s="7"/>
      <c r="B21" s="8" t="s">
        <v>39</v>
      </c>
      <c r="C21" s="6" t="s">
        <v>32</v>
      </c>
      <c r="D21" s="8">
        <v>31.5</v>
      </c>
      <c r="E21" s="8">
        <v>31.3</v>
      </c>
      <c r="F21" s="8">
        <f>IF(D21=0,0,ROUND(E21/D21*100,1))</f>
        <v>99.4</v>
      </c>
    </row>
    <row r="22" spans="1:6" ht="63">
      <c r="A22" s="7"/>
      <c r="B22" s="8" t="s">
        <v>40</v>
      </c>
      <c r="C22" s="6" t="s">
        <v>41</v>
      </c>
      <c r="D22" s="8">
        <v>3337</v>
      </c>
      <c r="E22" s="8">
        <v>3348</v>
      </c>
      <c r="F22" s="8">
        <f>IF(D22=0,0,ROUND(E22/D22*100,1))</f>
        <v>100.3</v>
      </c>
    </row>
    <row r="23" spans="1:6" ht="47.25">
      <c r="A23" s="7"/>
      <c r="B23" s="8" t="s">
        <v>42</v>
      </c>
      <c r="C23" s="6" t="s">
        <v>32</v>
      </c>
      <c r="D23" s="8">
        <v>104</v>
      </c>
      <c r="E23" s="8">
        <v>113.1</v>
      </c>
      <c r="F23" s="8">
        <f>IF(D23=0,0,ROUND(E23/D23*100,1))</f>
        <v>108.8</v>
      </c>
    </row>
    <row r="24" spans="1:6" ht="31.5">
      <c r="A24" s="7"/>
      <c r="B24" s="8" t="s">
        <v>43</v>
      </c>
      <c r="C24" s="6" t="s">
        <v>38</v>
      </c>
      <c r="D24" s="8">
        <v>4</v>
      </c>
      <c r="E24" s="8">
        <v>0</v>
      </c>
      <c r="F24" s="8">
        <f>IF(D24=0,0,ROUND(E24/D24*100,1))</f>
        <v>0</v>
      </c>
    </row>
    <row r="25" spans="1:6" ht="15.75">
      <c r="A25" s="9">
        <v>6</v>
      </c>
      <c r="B25" s="10" t="s">
        <v>9</v>
      </c>
      <c r="C25" s="11"/>
      <c r="D25" s="11"/>
      <c r="E25" s="11"/>
      <c r="F25" s="11"/>
    </row>
    <row r="26" spans="1:6" ht="94.5">
      <c r="A26" s="7"/>
      <c r="B26" s="8" t="s">
        <v>44</v>
      </c>
      <c r="C26" s="6" t="s">
        <v>23</v>
      </c>
      <c r="D26" s="8">
        <v>4</v>
      </c>
      <c r="E26" s="8">
        <v>3</v>
      </c>
      <c r="F26" s="8">
        <f>IF(D26=0,0,ROUND(E26/D26*100,1))</f>
        <v>75</v>
      </c>
    </row>
    <row r="27" spans="1:6" ht="94.5">
      <c r="A27" s="7"/>
      <c r="B27" s="8" t="s">
        <v>45</v>
      </c>
      <c r="C27" s="6" t="s">
        <v>41</v>
      </c>
      <c r="D27" s="8">
        <v>4</v>
      </c>
      <c r="E27" s="8">
        <v>0</v>
      </c>
      <c r="F27" s="8">
        <f>IF(D27=0,0,ROUND(E27/D27*100,1))</f>
        <v>0</v>
      </c>
    </row>
    <row r="28" spans="1:6" ht="110.25">
      <c r="A28" s="7"/>
      <c r="B28" s="8" t="s">
        <v>46</v>
      </c>
      <c r="C28" s="6" t="s">
        <v>32</v>
      </c>
      <c r="D28" s="8">
        <v>80</v>
      </c>
      <c r="E28" s="8">
        <v>90</v>
      </c>
      <c r="F28" s="8">
        <f>IF(D28=0,0,ROUND(E28/D28*100,1))</f>
        <v>112.5</v>
      </c>
    </row>
    <row r="29" spans="1:6" ht="63">
      <c r="A29" s="7"/>
      <c r="B29" s="8" t="s">
        <v>47</v>
      </c>
      <c r="C29" s="6" t="s">
        <v>23</v>
      </c>
      <c r="D29" s="8">
        <v>0</v>
      </c>
      <c r="E29" s="8">
        <v>0</v>
      </c>
      <c r="F29" s="8">
        <f>IF(D29=0,0,ROUND(E29/D29*100,1))</f>
        <v>0</v>
      </c>
    </row>
    <row r="30" spans="1:6" ht="78.75">
      <c r="A30" s="7"/>
      <c r="B30" s="8" t="s">
        <v>48</v>
      </c>
      <c r="C30" s="6" t="s">
        <v>49</v>
      </c>
      <c r="D30" s="8">
        <v>0</v>
      </c>
      <c r="E30" s="8">
        <v>0</v>
      </c>
      <c r="F30" s="8">
        <f>IF(D30=0,0,ROUND(E30/D30*100,1))</f>
        <v>0</v>
      </c>
    </row>
    <row r="31" spans="1:6" ht="15.75">
      <c r="A31" s="9">
        <v>7</v>
      </c>
      <c r="B31" s="10" t="s">
        <v>10</v>
      </c>
      <c r="C31" s="11"/>
      <c r="D31" s="11"/>
      <c r="E31" s="11"/>
      <c r="F31" s="11"/>
    </row>
    <row r="32" spans="1:6" ht="47.25">
      <c r="A32" s="7"/>
      <c r="B32" s="8" t="s">
        <v>50</v>
      </c>
      <c r="C32" s="6" t="s">
        <v>51</v>
      </c>
      <c r="D32" s="8">
        <v>13</v>
      </c>
      <c r="E32" s="8">
        <v>7.51</v>
      </c>
      <c r="F32" s="8">
        <f>IF(E32=0,0,ROUND(D32/E32*100,1))</f>
        <v>173.1</v>
      </c>
    </row>
    <row r="33" spans="1:6" ht="63">
      <c r="A33" s="7"/>
      <c r="B33" s="8" t="s">
        <v>52</v>
      </c>
      <c r="C33" s="6" t="s">
        <v>51</v>
      </c>
      <c r="D33" s="8">
        <v>9</v>
      </c>
      <c r="E33" s="8">
        <v>5</v>
      </c>
      <c r="F33" s="8">
        <f>IF(E33=0,0,ROUND(D33/E33*100,1))</f>
        <v>180</v>
      </c>
    </row>
    <row r="34" spans="1:6" ht="63">
      <c r="A34" s="7"/>
      <c r="B34" s="8" t="s">
        <v>53</v>
      </c>
      <c r="C34" s="6" t="s">
        <v>51</v>
      </c>
      <c r="D34" s="8">
        <v>34</v>
      </c>
      <c r="E34" s="8">
        <v>26</v>
      </c>
      <c r="F34" s="8">
        <f>IF(E34=0,0,ROUND(D34/E34*100,1))</f>
        <v>130.8</v>
      </c>
    </row>
    <row r="35" spans="1:6" ht="47.25">
      <c r="A35" s="7"/>
      <c r="B35" s="8" t="s">
        <v>54</v>
      </c>
      <c r="C35" s="6" t="s">
        <v>51</v>
      </c>
      <c r="D35" s="8">
        <v>215</v>
      </c>
      <c r="E35" s="8">
        <v>31</v>
      </c>
      <c r="F35" s="8">
        <f>IF(E35=0,0,ROUND(D35/E35*100,1))</f>
        <v>693.5</v>
      </c>
    </row>
    <row r="36" spans="1:6" ht="15.75">
      <c r="A36" s="9">
        <v>8</v>
      </c>
      <c r="B36" s="10" t="s">
        <v>11</v>
      </c>
      <c r="C36" s="11"/>
      <c r="D36" s="11"/>
      <c r="E36" s="11"/>
      <c r="F36" s="11"/>
    </row>
    <row r="37" spans="1:6" ht="31.5">
      <c r="A37" s="7"/>
      <c r="B37" s="8" t="s">
        <v>55</v>
      </c>
      <c r="C37" s="6" t="s">
        <v>56</v>
      </c>
      <c r="D37" s="8">
        <v>3.19</v>
      </c>
      <c r="E37" s="8">
        <v>2.1</v>
      </c>
      <c r="F37" s="8">
        <f>IF(D37=0,0,ROUND(E37/D37*100,1))</f>
        <v>65.8</v>
      </c>
    </row>
    <row r="38" spans="1:6" ht="31.5">
      <c r="A38" s="7"/>
      <c r="B38" s="8" t="s">
        <v>57</v>
      </c>
      <c r="C38" s="6" t="s">
        <v>58</v>
      </c>
      <c r="D38" s="8">
        <v>8.8</v>
      </c>
      <c r="E38" s="8">
        <v>4.6</v>
      </c>
      <c r="F38" s="8">
        <f>IF(D38=0,0,ROUND(E38/D38*100,1))</f>
        <v>52.3</v>
      </c>
    </row>
    <row r="39" spans="1:6" ht="63">
      <c r="A39" s="7"/>
      <c r="B39" s="8" t="s">
        <v>59</v>
      </c>
      <c r="C39" s="6" t="s">
        <v>32</v>
      </c>
      <c r="D39" s="8">
        <v>3.2</v>
      </c>
      <c r="E39" s="8">
        <v>3.2</v>
      </c>
      <c r="F39" s="8">
        <f>IF(D39=0,0,ROUND(E39/D39*100,1))</f>
        <v>100</v>
      </c>
    </row>
    <row r="40" spans="1:6" ht="63">
      <c r="A40" s="7"/>
      <c r="B40" s="8" t="s">
        <v>60</v>
      </c>
      <c r="C40" s="6" t="s">
        <v>32</v>
      </c>
      <c r="D40" s="8">
        <v>6.8</v>
      </c>
      <c r="E40" s="8">
        <v>6.7</v>
      </c>
      <c r="F40" s="8">
        <f>IF(D40=0,0,ROUND(E40/D40*100,1))</f>
        <v>98.5</v>
      </c>
    </row>
    <row r="41" spans="1:6" ht="63">
      <c r="A41" s="7"/>
      <c r="B41" s="8" t="s">
        <v>61</v>
      </c>
      <c r="C41" s="6" t="s">
        <v>32</v>
      </c>
      <c r="D41" s="8">
        <v>5</v>
      </c>
      <c r="E41" s="8">
        <v>3</v>
      </c>
      <c r="F41" s="8">
        <f>IF(D41=0,0,ROUND(E41/D41*100,1))</f>
        <v>60</v>
      </c>
    </row>
    <row r="42" spans="1:6" ht="47.25">
      <c r="A42" s="7"/>
      <c r="B42" s="8" t="s">
        <v>62</v>
      </c>
      <c r="C42" s="6" t="s">
        <v>32</v>
      </c>
      <c r="D42" s="8">
        <v>10.8</v>
      </c>
      <c r="E42" s="8">
        <v>5.4</v>
      </c>
      <c r="F42" s="8">
        <f>IF(D42=0,0,ROUND(E42/D42*100,1))</f>
        <v>50</v>
      </c>
    </row>
    <row r="43" spans="1:6" ht="15.75">
      <c r="A43" s="9">
        <v>9</v>
      </c>
      <c r="B43" s="10" t="s">
        <v>12</v>
      </c>
      <c r="C43" s="11"/>
      <c r="D43" s="11"/>
      <c r="E43" s="11"/>
      <c r="F43" s="11"/>
    </row>
    <row r="44" spans="1:6" ht="126">
      <c r="A44" s="7"/>
      <c r="B44" s="8" t="s">
        <v>63</v>
      </c>
      <c r="C44" s="6" t="s">
        <v>32</v>
      </c>
      <c r="D44" s="8">
        <v>99</v>
      </c>
      <c r="E44" s="8">
        <v>98</v>
      </c>
      <c r="F44" s="8">
        <f>IF(D44=0,0,ROUND(E44/D44*100,1))</f>
        <v>99</v>
      </c>
    </row>
    <row r="45" spans="1:6" ht="94.5">
      <c r="A45" s="7"/>
      <c r="B45" s="8" t="s">
        <v>64</v>
      </c>
      <c r="C45" s="6" t="s">
        <v>32</v>
      </c>
      <c r="D45" s="8">
        <v>96</v>
      </c>
      <c r="E45" s="8">
        <v>89</v>
      </c>
      <c r="F45" s="8">
        <f>IF(D45=0,0,ROUND(E45/D45*100,1))</f>
        <v>92.7</v>
      </c>
    </row>
    <row r="46" spans="1:6" ht="63">
      <c r="A46" s="7"/>
      <c r="B46" s="8" t="s">
        <v>65</v>
      </c>
      <c r="C46" s="6" t="s">
        <v>32</v>
      </c>
      <c r="D46" s="8">
        <v>57</v>
      </c>
      <c r="E46" s="8">
        <v>56.1</v>
      </c>
      <c r="F46" s="8">
        <f>IF(D46=0,0,ROUND(E46/D46*100,1))</f>
        <v>98.4</v>
      </c>
    </row>
    <row r="47" spans="1:6" ht="63">
      <c r="A47" s="7"/>
      <c r="B47" s="8" t="s">
        <v>66</v>
      </c>
      <c r="C47" s="6" t="s">
        <v>41</v>
      </c>
      <c r="D47" s="8">
        <v>75</v>
      </c>
      <c r="E47" s="8">
        <v>53</v>
      </c>
      <c r="F47" s="8">
        <f>IF(D47=0,0,ROUND(E47/D47*100,1))</f>
        <v>70.7</v>
      </c>
    </row>
    <row r="48" spans="1:6" ht="47.25">
      <c r="A48" s="7"/>
      <c r="B48" s="8" t="s">
        <v>67</v>
      </c>
      <c r="C48" s="6" t="s">
        <v>32</v>
      </c>
      <c r="D48" s="8">
        <v>65</v>
      </c>
      <c r="E48" s="8">
        <v>61</v>
      </c>
      <c r="F48" s="8">
        <f>IF(D48=0,0,ROUND(E48/D48*100,1))</f>
        <v>93.8</v>
      </c>
    </row>
    <row r="49" spans="1:6" ht="78.75">
      <c r="A49" s="7"/>
      <c r="B49" s="8" t="s">
        <v>68</v>
      </c>
      <c r="C49" s="6" t="s">
        <v>32</v>
      </c>
      <c r="D49" s="8">
        <v>20.7</v>
      </c>
      <c r="E49" s="8">
        <v>3.4</v>
      </c>
      <c r="F49" s="8">
        <f>IF(D49=0,0,ROUND(E49/D49*100,1))</f>
        <v>16.4</v>
      </c>
    </row>
    <row r="50" spans="1:6" ht="15.75">
      <c r="A50" s="9">
        <v>10</v>
      </c>
      <c r="B50" s="10" t="s">
        <v>13</v>
      </c>
      <c r="C50" s="11"/>
      <c r="D50" s="11"/>
      <c r="E50" s="11"/>
      <c r="F50" s="11"/>
    </row>
    <row r="51" spans="1:6" ht="78.75">
      <c r="A51" s="7"/>
      <c r="B51" s="8" t="s">
        <v>69</v>
      </c>
      <c r="C51" s="6" t="s">
        <v>32</v>
      </c>
      <c r="D51" s="8">
        <v>2.3</v>
      </c>
      <c r="E51" s="8">
        <v>2.4</v>
      </c>
      <c r="F51" s="8">
        <f>IF(E51=0,0,ROUND(D51/E51*100,1))</f>
        <v>95.8</v>
      </c>
    </row>
    <row r="52" spans="1:6" ht="94.5">
      <c r="A52" s="7"/>
      <c r="B52" s="8" t="s">
        <v>70</v>
      </c>
      <c r="C52" s="6" t="s">
        <v>71</v>
      </c>
      <c r="D52" s="8">
        <v>2.7</v>
      </c>
      <c r="E52" s="8">
        <v>2.3</v>
      </c>
      <c r="F52" s="8">
        <f>IF(E52=0,0,ROUND(D52/E52*100,1))</f>
        <v>117.4</v>
      </c>
    </row>
    <row r="53" spans="1:6" ht="31.5">
      <c r="A53" s="7"/>
      <c r="B53" s="8" t="s">
        <v>72</v>
      </c>
      <c r="C53" s="6" t="s">
        <v>73</v>
      </c>
      <c r="D53" s="8">
        <v>140</v>
      </c>
      <c r="E53" s="8">
        <v>69</v>
      </c>
      <c r="F53" s="8">
        <f>IF(D53=0,0,ROUND(E53/D53*100,1))</f>
        <v>49.3</v>
      </c>
    </row>
    <row r="54" spans="1:6" ht="47.25">
      <c r="A54" s="7"/>
      <c r="B54" s="8" t="s">
        <v>74</v>
      </c>
      <c r="C54" s="6" t="s">
        <v>75</v>
      </c>
      <c r="D54" s="8">
        <v>23607</v>
      </c>
      <c r="E54" s="8">
        <v>17705</v>
      </c>
      <c r="F54" s="8">
        <f>IF(D54=0,0,ROUND(E54/D54*100,1))</f>
        <v>75</v>
      </c>
    </row>
    <row r="55" spans="1:6" ht="15.75">
      <c r="A55" s="9">
        <v>11</v>
      </c>
      <c r="B55" s="10" t="s">
        <v>14</v>
      </c>
      <c r="C55" s="11"/>
      <c r="D55" s="11"/>
      <c r="E55" s="11"/>
      <c r="F55" s="11"/>
    </row>
    <row r="56" spans="1:6" ht="15.75">
      <c r="A56" s="7"/>
      <c r="B56" s="8" t="s">
        <v>76</v>
      </c>
      <c r="C56" s="6" t="s">
        <v>77</v>
      </c>
      <c r="D56" s="8">
        <v>13.8</v>
      </c>
      <c r="E56" s="8">
        <v>12.7</v>
      </c>
      <c r="F56" s="8">
        <f>IF(D56=0,0,ROUND(E56/D56*100,1))</f>
        <v>92</v>
      </c>
    </row>
    <row r="57" spans="1:6" ht="15.75">
      <c r="A57" s="7"/>
      <c r="B57" s="8" t="s">
        <v>78</v>
      </c>
      <c r="C57" s="6" t="s">
        <v>79</v>
      </c>
      <c r="D57" s="8">
        <v>23</v>
      </c>
      <c r="E57" s="8">
        <v>17.7</v>
      </c>
      <c r="F57" s="8">
        <f>IF(D57=0,0,ROUND(E57/D57*100,1))</f>
        <v>77</v>
      </c>
    </row>
    <row r="58" spans="1:6" ht="31.5">
      <c r="A58" s="7"/>
      <c r="B58" s="8" t="s">
        <v>80</v>
      </c>
      <c r="C58" s="6" t="s">
        <v>32</v>
      </c>
      <c r="D58" s="8">
        <v>2.3</v>
      </c>
      <c r="E58" s="8">
        <v>2.4</v>
      </c>
      <c r="F58" s="8">
        <f>IF(E58=0,0,ROUND(D58/E58*100,1))</f>
        <v>95.8</v>
      </c>
    </row>
    <row r="59" spans="1:6" ht="47.25">
      <c r="A59" s="7"/>
      <c r="B59" s="8" t="s">
        <v>81</v>
      </c>
      <c r="C59" s="6" t="s">
        <v>82</v>
      </c>
      <c r="D59" s="8">
        <v>1</v>
      </c>
      <c r="E59" s="8">
        <v>0</v>
      </c>
      <c r="F59" s="8">
        <f>IF(D59=0,0,ROUND(E59/D59*100,1))</f>
        <v>0</v>
      </c>
    </row>
    <row r="60" spans="1:6" ht="15.75">
      <c r="A60" s="7"/>
      <c r="B60" s="8" t="s">
        <v>83</v>
      </c>
      <c r="C60" s="6" t="s">
        <v>84</v>
      </c>
      <c r="D60" s="8">
        <v>2.1</v>
      </c>
      <c r="E60" s="8">
        <v>0.4</v>
      </c>
      <c r="F60" s="8">
        <f>IF(D60=0,0,ROUND(E60/D60*100,1))</f>
        <v>19</v>
      </c>
    </row>
    <row r="61" spans="1:6" ht="47.25">
      <c r="A61" s="7"/>
      <c r="B61" s="8" t="s">
        <v>85</v>
      </c>
      <c r="C61" s="6" t="s">
        <v>86</v>
      </c>
      <c r="D61" s="8">
        <v>23.7</v>
      </c>
      <c r="E61" s="8">
        <v>21.4</v>
      </c>
      <c r="F61" s="8">
        <f>IF(D61=0,0,ROUND(E61/D61*100,1))</f>
        <v>90.3</v>
      </c>
    </row>
    <row r="62" spans="1:6" ht="31.5">
      <c r="A62" s="7"/>
      <c r="B62" s="8" t="s">
        <v>87</v>
      </c>
      <c r="C62" s="6" t="s">
        <v>88</v>
      </c>
      <c r="D62" s="8">
        <v>40</v>
      </c>
      <c r="E62" s="8">
        <v>0</v>
      </c>
      <c r="F62" s="8">
        <f>IF(D62=0,0,ROUND(E62/D62*100,1))</f>
        <v>0</v>
      </c>
    </row>
    <row r="63" spans="1:6" ht="31.5">
      <c r="A63" s="7"/>
      <c r="B63" s="8" t="s">
        <v>89</v>
      </c>
      <c r="C63" s="6" t="s">
        <v>90</v>
      </c>
      <c r="D63" s="8">
        <v>1.5</v>
      </c>
      <c r="E63" s="8">
        <v>0</v>
      </c>
      <c r="F63" s="8">
        <f>IF(D63=0,0,ROUND(E63/D63*100,1))</f>
        <v>0</v>
      </c>
    </row>
    <row r="64" spans="1:6" ht="15.75">
      <c r="A64" s="9">
        <v>12</v>
      </c>
      <c r="B64" s="10" t="s">
        <v>15</v>
      </c>
      <c r="C64" s="11"/>
      <c r="D64" s="11"/>
      <c r="E64" s="11"/>
      <c r="F64" s="11"/>
    </row>
    <row r="65" spans="1:6" ht="15.75">
      <c r="A65" s="7"/>
      <c r="B65" s="8" t="s">
        <v>91</v>
      </c>
      <c r="C65" s="6" t="s">
        <v>32</v>
      </c>
      <c r="D65" s="8">
        <v>3</v>
      </c>
      <c r="E65" s="8">
        <v>0.5</v>
      </c>
      <c r="F65" s="8">
        <f>IF(D65=0,0,ROUND(E65/D65*100,1))</f>
        <v>16.7</v>
      </c>
    </row>
    <row r="66" spans="1:6" ht="15.75">
      <c r="A66" s="7"/>
      <c r="B66" s="8" t="s">
        <v>92</v>
      </c>
      <c r="C66" s="6" t="s">
        <v>32</v>
      </c>
      <c r="D66" s="8">
        <v>1</v>
      </c>
      <c r="E66" s="8">
        <v>0</v>
      </c>
      <c r="F66" s="8">
        <f>IF(D66=0,0,ROUND(E66/D66*100,1))</f>
        <v>0</v>
      </c>
    </row>
    <row r="67" spans="1:6" ht="15.75">
      <c r="A67" s="9">
        <v>13</v>
      </c>
      <c r="B67" s="10" t="s">
        <v>16</v>
      </c>
      <c r="C67" s="11"/>
      <c r="D67" s="11"/>
      <c r="E67" s="11"/>
      <c r="F67" s="11"/>
    </row>
    <row r="68" spans="1:6" ht="78.75">
      <c r="A68" s="7"/>
      <c r="B68" s="8" t="s">
        <v>93</v>
      </c>
      <c r="C68" s="6" t="s">
        <v>94</v>
      </c>
      <c r="D68" s="8">
        <v>17485</v>
      </c>
      <c r="E68" s="8">
        <v>10982</v>
      </c>
      <c r="F68" s="8">
        <f>IF(D68=0,0,ROUND(E68/D68*100,1))</f>
        <v>62.8</v>
      </c>
    </row>
    <row r="69" spans="1:6" ht="63">
      <c r="A69" s="7"/>
      <c r="B69" s="8" t="s">
        <v>95</v>
      </c>
      <c r="C69" s="6" t="s">
        <v>32</v>
      </c>
      <c r="D69" s="8">
        <v>87</v>
      </c>
      <c r="E69" s="8">
        <v>86.5</v>
      </c>
      <c r="F69" s="8">
        <f>IF(D69=0,0,ROUND(E69/D69*100,1))</f>
        <v>99.4</v>
      </c>
    </row>
  </sheetData>
  <mergeCells count="13">
    <mergeCell ref="B67:F67"/>
    <mergeCell ref="B43:F43"/>
    <mergeCell ref="B50:F50"/>
    <mergeCell ref="B55:F55"/>
    <mergeCell ref="B64:F64"/>
    <mergeCell ref="B19:F19"/>
    <mergeCell ref="B25:F25"/>
    <mergeCell ref="B31:F31"/>
    <mergeCell ref="B36:F36"/>
    <mergeCell ref="B4:F4"/>
    <mergeCell ref="B10:F10"/>
    <mergeCell ref="B13:F13"/>
    <mergeCell ref="B16:F16"/>
  </mergeCells>
  <printOptions/>
  <pageMargins left="0.78740157480315" right="0.31496062992126" top="0.393700787401575" bottom="0.59" header="0.5" footer="0.31496062992126"/>
  <pageSetup horizontalDpi="600" verticalDpi="600" orientation="portrait" paperSize="9" r:id="rId1"/>
  <headerFooter alignWithMargins="0">
    <oddFooter>&amp;L&amp;D&amp;RСтр. &amp;P</oddFooter>
  </headerFooter>
</worksheet>
</file>

<file path=xl/worksheets/sheet3.xml><?xml version="1.0" encoding="utf-8"?>
<worksheet xmlns="http://schemas.openxmlformats.org/spreadsheetml/2006/main" xmlns:r="http://schemas.openxmlformats.org/officeDocument/2006/relationships">
  <dimension ref="A1:D16"/>
  <sheetViews>
    <sheetView workbookViewId="0" topLeftCell="A1">
      <selection activeCell="A1" sqref="A1"/>
    </sheetView>
  </sheetViews>
  <sheetFormatPr defaultColWidth="9.00390625" defaultRowHeight="12.75"/>
  <cols>
    <col min="1" max="1" width="5.75390625" style="2" customWidth="1"/>
    <col min="2" max="2" width="20.75390625" style="1" customWidth="1"/>
    <col min="3" max="4" width="28.75390625" style="1" customWidth="1"/>
    <col min="5" max="16384" width="9.125" style="1" customWidth="1"/>
  </cols>
  <sheetData>
    <row r="1" spans="1:4" ht="15.75">
      <c r="A1" s="3" t="s">
        <v>0</v>
      </c>
      <c r="B1" s="4"/>
      <c r="C1" s="4"/>
      <c r="D1" s="4"/>
    </row>
    <row r="2" spans="1:4" ht="15.75">
      <c r="A2" s="3" t="s">
        <v>96</v>
      </c>
      <c r="B2" s="4"/>
      <c r="C2" s="4"/>
      <c r="D2" s="4"/>
    </row>
    <row r="3" spans="1:4" s="5" customFormat="1" ht="31.5">
      <c r="A3" s="6" t="s">
        <v>2</v>
      </c>
      <c r="B3" s="6" t="s">
        <v>3</v>
      </c>
      <c r="C3" s="6" t="s">
        <v>97</v>
      </c>
      <c r="D3" s="6" t="s">
        <v>98</v>
      </c>
    </row>
    <row r="4" spans="1:4" ht="409.5">
      <c r="A4" s="7">
        <v>1</v>
      </c>
      <c r="B4" s="8" t="s">
        <v>4</v>
      </c>
      <c r="C4" s="8" t="s">
        <v>99</v>
      </c>
      <c r="D4" s="8" t="s">
        <v>100</v>
      </c>
    </row>
    <row r="5" spans="1:4" ht="189">
      <c r="A5" s="7">
        <v>2</v>
      </c>
      <c r="B5" s="8" t="s">
        <v>5</v>
      </c>
      <c r="C5" s="8" t="s">
        <v>101</v>
      </c>
      <c r="D5" s="8" t="s">
        <v>102</v>
      </c>
    </row>
    <row r="6" spans="1:4" ht="409.5">
      <c r="A6" s="7">
        <v>3</v>
      </c>
      <c r="B6" s="8" t="s">
        <v>6</v>
      </c>
      <c r="C6" s="8" t="s">
        <v>103</v>
      </c>
      <c r="D6" s="8" t="s">
        <v>104</v>
      </c>
    </row>
    <row r="7" spans="1:4" ht="236.25">
      <c r="A7" s="7">
        <v>4</v>
      </c>
      <c r="B7" s="8" t="s">
        <v>7</v>
      </c>
      <c r="C7" s="8" t="s">
        <v>105</v>
      </c>
      <c r="D7" s="8" t="s">
        <v>106</v>
      </c>
    </row>
    <row r="8" spans="1:4" ht="409.5">
      <c r="A8" s="7">
        <v>5</v>
      </c>
      <c r="B8" s="8" t="s">
        <v>8</v>
      </c>
      <c r="C8" s="8" t="s">
        <v>107</v>
      </c>
      <c r="D8" s="8" t="s">
        <v>108</v>
      </c>
    </row>
    <row r="9" spans="1:4" ht="409.5">
      <c r="A9" s="7">
        <v>6</v>
      </c>
      <c r="B9" s="8" t="s">
        <v>9</v>
      </c>
      <c r="C9" s="8" t="s">
        <v>109</v>
      </c>
      <c r="D9" s="8" t="s">
        <v>110</v>
      </c>
    </row>
    <row r="10" spans="1:4" ht="267.75">
      <c r="A10" s="7">
        <v>7</v>
      </c>
      <c r="B10" s="8" t="s">
        <v>10</v>
      </c>
      <c r="C10" s="8" t="s">
        <v>111</v>
      </c>
      <c r="D10" s="8" t="s">
        <v>112</v>
      </c>
    </row>
    <row r="11" spans="1:4" ht="409.5">
      <c r="A11" s="7">
        <v>8</v>
      </c>
      <c r="B11" s="8" t="s">
        <v>11</v>
      </c>
      <c r="C11" s="8" t="s">
        <v>113</v>
      </c>
      <c r="D11" s="8" t="s">
        <v>114</v>
      </c>
    </row>
    <row r="12" spans="1:4" ht="409.5">
      <c r="A12" s="7">
        <v>9</v>
      </c>
      <c r="B12" s="8" t="s">
        <v>12</v>
      </c>
      <c r="C12" s="8" t="s">
        <v>115</v>
      </c>
      <c r="D12" s="8" t="s">
        <v>116</v>
      </c>
    </row>
    <row r="13" spans="1:4" ht="346.5">
      <c r="A13" s="7">
        <v>10</v>
      </c>
      <c r="B13" s="8" t="s">
        <v>13</v>
      </c>
      <c r="C13" s="8" t="s">
        <v>117</v>
      </c>
      <c r="D13" s="8" t="s">
        <v>118</v>
      </c>
    </row>
    <row r="14" spans="1:4" ht="299.25">
      <c r="A14" s="7">
        <v>11</v>
      </c>
      <c r="B14" s="8" t="s">
        <v>14</v>
      </c>
      <c r="C14" s="8" t="s">
        <v>119</v>
      </c>
      <c r="D14" s="8" t="s">
        <v>120</v>
      </c>
    </row>
    <row r="15" spans="1:4" ht="141.75">
      <c r="A15" s="7">
        <v>12</v>
      </c>
      <c r="B15" s="8" t="s">
        <v>15</v>
      </c>
      <c r="C15" s="8" t="s">
        <v>121</v>
      </c>
      <c r="D15" s="8" t="s">
        <v>122</v>
      </c>
    </row>
    <row r="16" spans="1:4" ht="283.5">
      <c r="A16" s="7">
        <v>13</v>
      </c>
      <c r="B16" s="8" t="s">
        <v>16</v>
      </c>
      <c r="C16" s="8" t="s">
        <v>123</v>
      </c>
      <c r="D16" s="8" t="s">
        <v>124</v>
      </c>
    </row>
  </sheetData>
  <printOptions/>
  <pageMargins left="0.78740157480315" right="0.31496062992126" top="0.393700787401575" bottom="0.59" header="0.5" footer="0.31496062992126"/>
  <pageSetup horizontalDpi="600" verticalDpi="600" orientation="portrait" paperSize="9" r:id="rId1"/>
  <headerFooter alignWithMargins="0">
    <oddFooter>&amp;L&amp;D&amp;RСтр. &amp;P</oddFooter>
  </headerFooter>
</worksheet>
</file>

<file path=xl/worksheets/sheet4.xml><?xml version="1.0" encoding="utf-8"?>
<worksheet xmlns="http://schemas.openxmlformats.org/spreadsheetml/2006/main" xmlns:r="http://schemas.openxmlformats.org/officeDocument/2006/relationships">
  <dimension ref="A1:AF20"/>
  <sheetViews>
    <sheetView showZeros="0" workbookViewId="0" topLeftCell="A1">
      <selection activeCell="A1" sqref="A1"/>
    </sheetView>
  </sheetViews>
  <sheetFormatPr defaultColWidth="9.00390625" defaultRowHeight="12.75"/>
  <cols>
    <col min="1" max="1" width="5.25390625" style="13" customWidth="1"/>
    <col min="2" max="2" width="34.75390625" style="12" customWidth="1"/>
    <col min="3" max="32" width="9.375" style="12" customWidth="1"/>
    <col min="33" max="16384" width="9.125" style="12" customWidth="1"/>
  </cols>
  <sheetData>
    <row r="1" ht="15">
      <c r="A1" s="14" t="s">
        <v>0</v>
      </c>
    </row>
    <row r="2" ht="15">
      <c r="A2" s="14" t="s">
        <v>125</v>
      </c>
    </row>
    <row r="3" spans="1:32" s="15" customFormat="1" ht="15">
      <c r="A3" s="16" t="s">
        <v>2</v>
      </c>
      <c r="B3" s="16" t="s">
        <v>3</v>
      </c>
      <c r="C3" s="16" t="s">
        <v>133</v>
      </c>
      <c r="D3" s="16"/>
      <c r="E3" s="16"/>
      <c r="F3" s="16"/>
      <c r="G3" s="16"/>
      <c r="H3" s="16"/>
      <c r="I3" s="16"/>
      <c r="J3" s="16"/>
      <c r="K3" s="16"/>
      <c r="L3" s="16"/>
      <c r="M3" s="16" t="s">
        <v>134</v>
      </c>
      <c r="N3" s="16"/>
      <c r="O3" s="16"/>
      <c r="P3" s="16"/>
      <c r="Q3" s="16"/>
      <c r="R3" s="16"/>
      <c r="S3" s="16"/>
      <c r="T3" s="16"/>
      <c r="U3" s="16"/>
      <c r="V3" s="16"/>
      <c r="W3" s="16" t="s">
        <v>135</v>
      </c>
      <c r="X3" s="16"/>
      <c r="Y3" s="16"/>
      <c r="Z3" s="16"/>
      <c r="AA3" s="16"/>
      <c r="AB3" s="16"/>
      <c r="AC3" s="16"/>
      <c r="AD3" s="16"/>
      <c r="AE3" s="16"/>
      <c r="AF3" s="16"/>
    </row>
    <row r="4" spans="1:32" s="15" customFormat="1" ht="15">
      <c r="A4" s="16"/>
      <c r="B4" s="16"/>
      <c r="C4" s="16" t="s">
        <v>126</v>
      </c>
      <c r="D4" s="16" t="s">
        <v>127</v>
      </c>
      <c r="E4" s="16" t="s">
        <v>128</v>
      </c>
      <c r="F4" s="16"/>
      <c r="G4" s="16"/>
      <c r="H4" s="16"/>
      <c r="I4" s="16"/>
      <c r="J4" s="16"/>
      <c r="K4" s="16"/>
      <c r="L4" s="16"/>
      <c r="M4" s="16" t="s">
        <v>126</v>
      </c>
      <c r="N4" s="16" t="s">
        <v>127</v>
      </c>
      <c r="O4" s="16" t="s">
        <v>128</v>
      </c>
      <c r="P4" s="16"/>
      <c r="Q4" s="16"/>
      <c r="R4" s="16"/>
      <c r="S4" s="16"/>
      <c r="T4" s="16"/>
      <c r="U4" s="16"/>
      <c r="V4" s="16"/>
      <c r="W4" s="16" t="s">
        <v>126</v>
      </c>
      <c r="X4" s="16" t="s">
        <v>127</v>
      </c>
      <c r="Y4" s="16" t="s">
        <v>128</v>
      </c>
      <c r="Z4" s="16"/>
      <c r="AA4" s="16"/>
      <c r="AB4" s="16"/>
      <c r="AC4" s="16"/>
      <c r="AD4" s="16"/>
      <c r="AE4" s="16"/>
      <c r="AF4" s="16"/>
    </row>
    <row r="5" spans="1:32" s="15" customFormat="1" ht="15">
      <c r="A5" s="16"/>
      <c r="B5" s="16"/>
      <c r="C5" s="16"/>
      <c r="D5" s="16"/>
      <c r="E5" s="16" t="s">
        <v>129</v>
      </c>
      <c r="F5" s="16"/>
      <c r="G5" s="16" t="s">
        <v>130</v>
      </c>
      <c r="H5" s="16"/>
      <c r="I5" s="16" t="s">
        <v>131</v>
      </c>
      <c r="J5" s="16"/>
      <c r="K5" s="16" t="s">
        <v>132</v>
      </c>
      <c r="L5" s="16"/>
      <c r="M5" s="16"/>
      <c r="N5" s="16"/>
      <c r="O5" s="16" t="s">
        <v>129</v>
      </c>
      <c r="P5" s="16"/>
      <c r="Q5" s="16" t="s">
        <v>130</v>
      </c>
      <c r="R5" s="16"/>
      <c r="S5" s="16" t="s">
        <v>131</v>
      </c>
      <c r="T5" s="16"/>
      <c r="U5" s="16" t="s">
        <v>132</v>
      </c>
      <c r="V5" s="16"/>
      <c r="W5" s="16"/>
      <c r="X5" s="16"/>
      <c r="Y5" s="16" t="s">
        <v>129</v>
      </c>
      <c r="Z5" s="16"/>
      <c r="AA5" s="16" t="s">
        <v>130</v>
      </c>
      <c r="AB5" s="16"/>
      <c r="AC5" s="16" t="s">
        <v>131</v>
      </c>
      <c r="AD5" s="16"/>
      <c r="AE5" s="16" t="s">
        <v>132</v>
      </c>
      <c r="AF5" s="16"/>
    </row>
    <row r="6" spans="1:32" s="15" customFormat="1" ht="30">
      <c r="A6" s="16"/>
      <c r="B6" s="16"/>
      <c r="C6" s="16"/>
      <c r="D6" s="16"/>
      <c r="E6" s="17" t="s">
        <v>126</v>
      </c>
      <c r="F6" s="17" t="s">
        <v>127</v>
      </c>
      <c r="G6" s="17" t="s">
        <v>126</v>
      </c>
      <c r="H6" s="17" t="s">
        <v>127</v>
      </c>
      <c r="I6" s="17" t="s">
        <v>126</v>
      </c>
      <c r="J6" s="17" t="s">
        <v>127</v>
      </c>
      <c r="K6" s="17" t="s">
        <v>126</v>
      </c>
      <c r="L6" s="17" t="s">
        <v>127</v>
      </c>
      <c r="M6" s="16"/>
      <c r="N6" s="16"/>
      <c r="O6" s="17" t="s">
        <v>126</v>
      </c>
      <c r="P6" s="17" t="s">
        <v>127</v>
      </c>
      <c r="Q6" s="17" t="s">
        <v>126</v>
      </c>
      <c r="R6" s="17" t="s">
        <v>127</v>
      </c>
      <c r="S6" s="17" t="s">
        <v>126</v>
      </c>
      <c r="T6" s="17" t="s">
        <v>127</v>
      </c>
      <c r="U6" s="17" t="s">
        <v>126</v>
      </c>
      <c r="V6" s="17" t="s">
        <v>127</v>
      </c>
      <c r="W6" s="16"/>
      <c r="X6" s="16"/>
      <c r="Y6" s="17" t="s">
        <v>126</v>
      </c>
      <c r="Z6" s="17" t="s">
        <v>127</v>
      </c>
      <c r="AA6" s="17" t="s">
        <v>126</v>
      </c>
      <c r="AB6" s="17" t="s">
        <v>127</v>
      </c>
      <c r="AC6" s="17" t="s">
        <v>126</v>
      </c>
      <c r="AD6" s="17" t="s">
        <v>127</v>
      </c>
      <c r="AE6" s="17" t="s">
        <v>126</v>
      </c>
      <c r="AF6" s="17" t="s">
        <v>127</v>
      </c>
    </row>
    <row r="7" spans="1:32" ht="28.5">
      <c r="A7" s="18">
        <v>1</v>
      </c>
      <c r="B7" s="19" t="s">
        <v>4</v>
      </c>
      <c r="C7" s="20">
        <f>E7+G7+I7+K7</f>
        <v>62</v>
      </c>
      <c r="D7" s="20">
        <f>F7+H7+J7+L7</f>
        <v>0</v>
      </c>
      <c r="E7" s="20">
        <v>0</v>
      </c>
      <c r="F7" s="20">
        <v>0</v>
      </c>
      <c r="G7" s="20">
        <v>0</v>
      </c>
      <c r="H7" s="20">
        <v>0</v>
      </c>
      <c r="I7" s="20">
        <v>62</v>
      </c>
      <c r="J7" s="20">
        <v>0</v>
      </c>
      <c r="K7" s="20">
        <v>0</v>
      </c>
      <c r="L7" s="20">
        <v>0</v>
      </c>
      <c r="M7" s="20">
        <f>O7+Q7+S7+U7</f>
        <v>38.8</v>
      </c>
      <c r="N7" s="20">
        <f>P7+R7+T7+V7</f>
        <v>0</v>
      </c>
      <c r="O7" s="20">
        <v>0</v>
      </c>
      <c r="P7" s="20">
        <v>0</v>
      </c>
      <c r="Q7" s="20">
        <v>0</v>
      </c>
      <c r="R7" s="20">
        <v>0</v>
      </c>
      <c r="S7" s="20">
        <v>38.8</v>
      </c>
      <c r="T7" s="20">
        <v>0</v>
      </c>
      <c r="U7" s="20">
        <v>0</v>
      </c>
      <c r="V7" s="20">
        <v>0</v>
      </c>
      <c r="W7" s="20">
        <f>IF(C7=0,0,ROUND(M20/C20*100,1))</f>
        <v>118.3</v>
      </c>
      <c r="X7" s="20">
        <f>IF(D7=0,0,ROUND(N20/D20*100,1))</f>
        <v>0</v>
      </c>
      <c r="Y7" s="20">
        <f>IF(E7=0,0,ROUND(O20/E20*100,1))</f>
        <v>0</v>
      </c>
      <c r="Z7" s="20">
        <f>IF(F7=0,0,ROUND(P20/F20*100,1))</f>
        <v>0</v>
      </c>
      <c r="AA7" s="20">
        <f>IF(G7=0,0,ROUND(Q20/G20*100,1))</f>
        <v>0</v>
      </c>
      <c r="AB7" s="20">
        <f>IF(H7=0,0,ROUND(R20/H20*100,1))</f>
        <v>0</v>
      </c>
      <c r="AC7" s="20">
        <f>IF(I7=0,0,ROUND(S20/I20*100,1))</f>
        <v>51.4</v>
      </c>
      <c r="AD7" s="20">
        <f>IF(J7=0,0,ROUND(T20/J20*100,1))</f>
        <v>0</v>
      </c>
      <c r="AE7" s="20">
        <f>IF(K7=0,0,ROUND(U20/K20*100,1))</f>
        <v>0</v>
      </c>
      <c r="AF7" s="20">
        <f>IF(L7=0,0,ROUND(V20/L20*100,1))</f>
        <v>0</v>
      </c>
    </row>
    <row r="8" spans="1:32" ht="42.75">
      <c r="A8" s="18">
        <v>2</v>
      </c>
      <c r="B8" s="19" t="s">
        <v>5</v>
      </c>
      <c r="C8" s="20">
        <f>E8+G8+I8+K8</f>
        <v>3720</v>
      </c>
      <c r="D8" s="20">
        <f>F8+H8+J8+L8</f>
        <v>0</v>
      </c>
      <c r="E8" s="20">
        <v>600</v>
      </c>
      <c r="F8" s="20">
        <v>0</v>
      </c>
      <c r="G8" s="20">
        <v>300</v>
      </c>
      <c r="H8" s="20">
        <v>0</v>
      </c>
      <c r="I8" s="20">
        <v>320</v>
      </c>
      <c r="J8" s="20">
        <v>0</v>
      </c>
      <c r="K8" s="20">
        <v>2500</v>
      </c>
      <c r="L8" s="20">
        <v>0</v>
      </c>
      <c r="M8" s="20">
        <f>O8+Q8+S8+U8</f>
        <v>0</v>
      </c>
      <c r="N8" s="20">
        <f>P8+R8+T8+V8</f>
        <v>0</v>
      </c>
      <c r="O8" s="20">
        <v>0</v>
      </c>
      <c r="P8" s="20">
        <v>0</v>
      </c>
      <c r="Q8" s="20">
        <v>0</v>
      </c>
      <c r="R8" s="20">
        <v>0</v>
      </c>
      <c r="S8" s="20">
        <v>0</v>
      </c>
      <c r="T8" s="20">
        <v>0</v>
      </c>
      <c r="U8" s="20">
        <v>0</v>
      </c>
      <c r="V8" s="20">
        <v>0</v>
      </c>
      <c r="W8" s="20">
        <f>IF(C8=0,0,ROUND(M20/C20*100,1))</f>
        <v>118.3</v>
      </c>
      <c r="X8" s="20">
        <f>IF(D8=0,0,ROUND(N20/D20*100,1))</f>
        <v>0</v>
      </c>
      <c r="Y8" s="20">
        <f>IF(E8=0,0,ROUND(O20/E20*100,1))</f>
        <v>232.7</v>
      </c>
      <c r="Z8" s="20">
        <f>IF(F8=0,0,ROUND(P20/F20*100,1))</f>
        <v>0</v>
      </c>
      <c r="AA8" s="20">
        <f>IF(G8=0,0,ROUND(Q20/G20*100,1))</f>
        <v>588.5</v>
      </c>
      <c r="AB8" s="20">
        <f>IF(H8=0,0,ROUND(R20/H20*100,1))</f>
        <v>0</v>
      </c>
      <c r="AC8" s="20">
        <f>IF(I8=0,0,ROUND(S20/I20*100,1))</f>
        <v>51.4</v>
      </c>
      <c r="AD8" s="20">
        <f>IF(J8=0,0,ROUND(T20/J20*100,1))</f>
        <v>0</v>
      </c>
      <c r="AE8" s="20">
        <f>IF(K8=0,0,ROUND(U20/K20*100,1))</f>
        <v>9.8</v>
      </c>
      <c r="AF8" s="20">
        <f>IF(L8=0,0,ROUND(V20/L20*100,1))</f>
        <v>0</v>
      </c>
    </row>
    <row r="9" spans="1:32" ht="85.5">
      <c r="A9" s="18">
        <v>3</v>
      </c>
      <c r="B9" s="19" t="s">
        <v>6</v>
      </c>
      <c r="C9" s="20">
        <f>E9+G9+I9+K9</f>
        <v>7</v>
      </c>
      <c r="D9" s="20">
        <f>F9+H9+J9+L9</f>
        <v>0</v>
      </c>
      <c r="E9" s="20">
        <v>0</v>
      </c>
      <c r="F9" s="20">
        <v>0</v>
      </c>
      <c r="G9" s="20">
        <v>0</v>
      </c>
      <c r="H9" s="20">
        <v>0</v>
      </c>
      <c r="I9" s="20">
        <v>7</v>
      </c>
      <c r="J9" s="20">
        <v>0</v>
      </c>
      <c r="K9" s="20">
        <v>0</v>
      </c>
      <c r="L9" s="20">
        <v>0</v>
      </c>
      <c r="M9" s="20">
        <f>O9+Q9+S9+U9</f>
        <v>0</v>
      </c>
      <c r="N9" s="20">
        <f>P9+R9+T9+V9</f>
        <v>0</v>
      </c>
      <c r="O9" s="20">
        <v>0</v>
      </c>
      <c r="P9" s="20">
        <v>0</v>
      </c>
      <c r="Q9" s="20">
        <v>0</v>
      </c>
      <c r="R9" s="20">
        <v>0</v>
      </c>
      <c r="S9" s="20">
        <v>0</v>
      </c>
      <c r="T9" s="20">
        <v>0</v>
      </c>
      <c r="U9" s="20">
        <v>0</v>
      </c>
      <c r="V9" s="20">
        <v>0</v>
      </c>
      <c r="W9" s="20">
        <f>IF(C9=0,0,ROUND(M20/C20*100,1))</f>
        <v>118.3</v>
      </c>
      <c r="X9" s="20">
        <f>IF(D9=0,0,ROUND(N20/D20*100,1))</f>
        <v>0</v>
      </c>
      <c r="Y9" s="20">
        <f>IF(E9=0,0,ROUND(O20/E20*100,1))</f>
        <v>0</v>
      </c>
      <c r="Z9" s="20">
        <f>IF(F9=0,0,ROUND(P20/F20*100,1))</f>
        <v>0</v>
      </c>
      <c r="AA9" s="20">
        <f>IF(G9=0,0,ROUND(Q20/G20*100,1))</f>
        <v>0</v>
      </c>
      <c r="AB9" s="20">
        <f>IF(H9=0,0,ROUND(R20/H20*100,1))</f>
        <v>0</v>
      </c>
      <c r="AC9" s="20">
        <f>IF(I9=0,0,ROUND(S20/I20*100,1))</f>
        <v>51.4</v>
      </c>
      <c r="AD9" s="20">
        <f>IF(J9=0,0,ROUND(T20/J20*100,1))</f>
        <v>0</v>
      </c>
      <c r="AE9" s="20">
        <f>IF(K9=0,0,ROUND(U20/K20*100,1))</f>
        <v>0</v>
      </c>
      <c r="AF9" s="20">
        <f>IF(L9=0,0,ROUND(V20/L20*100,1))</f>
        <v>0</v>
      </c>
    </row>
    <row r="10" spans="1:32" ht="57">
      <c r="A10" s="18">
        <v>4</v>
      </c>
      <c r="B10" s="19" t="s">
        <v>7</v>
      </c>
      <c r="C10" s="20">
        <f>E10+G10+I10+K10</f>
        <v>20</v>
      </c>
      <c r="D10" s="20">
        <f>F10+H10+J10+L10</f>
        <v>0</v>
      </c>
      <c r="E10" s="20">
        <v>0</v>
      </c>
      <c r="F10" s="20">
        <v>0</v>
      </c>
      <c r="G10" s="20">
        <v>0</v>
      </c>
      <c r="H10" s="20">
        <v>0</v>
      </c>
      <c r="I10" s="20">
        <v>20</v>
      </c>
      <c r="J10" s="20">
        <v>0</v>
      </c>
      <c r="K10" s="20">
        <v>0</v>
      </c>
      <c r="L10" s="20">
        <v>0</v>
      </c>
      <c r="M10" s="20">
        <f>O10+Q10+S10+U10</f>
        <v>0</v>
      </c>
      <c r="N10" s="20">
        <f>P10+R10+T10+V10</f>
        <v>0</v>
      </c>
      <c r="O10" s="20">
        <v>0</v>
      </c>
      <c r="P10" s="20">
        <v>0</v>
      </c>
      <c r="Q10" s="20">
        <v>0</v>
      </c>
      <c r="R10" s="20">
        <v>0</v>
      </c>
      <c r="S10" s="20">
        <v>0</v>
      </c>
      <c r="T10" s="20">
        <v>0</v>
      </c>
      <c r="U10" s="20">
        <v>0</v>
      </c>
      <c r="V10" s="20">
        <v>0</v>
      </c>
      <c r="W10" s="20">
        <f>IF(C10=0,0,ROUND(M20/C20*100,1))</f>
        <v>118.3</v>
      </c>
      <c r="X10" s="20">
        <f>IF(D10=0,0,ROUND(N20/D20*100,1))</f>
        <v>0</v>
      </c>
      <c r="Y10" s="20">
        <f>IF(E10=0,0,ROUND(O20/E20*100,1))</f>
        <v>0</v>
      </c>
      <c r="Z10" s="20">
        <f>IF(F10=0,0,ROUND(P20/F20*100,1))</f>
        <v>0</v>
      </c>
      <c r="AA10" s="20">
        <f>IF(G10=0,0,ROUND(Q20/G20*100,1))</f>
        <v>0</v>
      </c>
      <c r="AB10" s="20">
        <f>IF(H10=0,0,ROUND(R20/H20*100,1))</f>
        <v>0</v>
      </c>
      <c r="AC10" s="20">
        <f>IF(I10=0,0,ROUND(S20/I20*100,1))</f>
        <v>51.4</v>
      </c>
      <c r="AD10" s="20">
        <f>IF(J10=0,0,ROUND(T20/J20*100,1))</f>
        <v>0</v>
      </c>
      <c r="AE10" s="20">
        <f>IF(K10=0,0,ROUND(U20/K20*100,1))</f>
        <v>0</v>
      </c>
      <c r="AF10" s="20">
        <f>IF(L10=0,0,ROUND(V20/L20*100,1))</f>
        <v>0</v>
      </c>
    </row>
    <row r="11" spans="1:32" ht="57">
      <c r="A11" s="18">
        <v>5</v>
      </c>
      <c r="B11" s="19" t="s">
        <v>8</v>
      </c>
      <c r="C11" s="20">
        <f>E11+G11+I11+K11</f>
        <v>950.1</v>
      </c>
      <c r="D11" s="20">
        <f>F11+H11+J11+L11</f>
        <v>0</v>
      </c>
      <c r="E11" s="20">
        <v>0</v>
      </c>
      <c r="F11" s="20">
        <v>0</v>
      </c>
      <c r="G11" s="20">
        <v>730</v>
      </c>
      <c r="H11" s="20">
        <v>0</v>
      </c>
      <c r="I11" s="20">
        <v>115.1</v>
      </c>
      <c r="J11" s="20">
        <v>0</v>
      </c>
      <c r="K11" s="20">
        <v>105</v>
      </c>
      <c r="L11" s="20">
        <v>0</v>
      </c>
      <c r="M11" s="20">
        <f>O11+Q11+S11+U11</f>
        <v>30</v>
      </c>
      <c r="N11" s="20">
        <f>P11+R11+T11+V11</f>
        <v>0</v>
      </c>
      <c r="O11" s="20">
        <v>0</v>
      </c>
      <c r="P11" s="20">
        <v>0</v>
      </c>
      <c r="Q11" s="20">
        <v>0</v>
      </c>
      <c r="R11" s="20">
        <v>0</v>
      </c>
      <c r="S11" s="20">
        <v>30</v>
      </c>
      <c r="T11" s="20">
        <v>0</v>
      </c>
      <c r="U11" s="20">
        <v>0</v>
      </c>
      <c r="V11" s="20">
        <v>0</v>
      </c>
      <c r="W11" s="20">
        <f>IF(C11=0,0,ROUND(M20/C20*100,1))</f>
        <v>118.3</v>
      </c>
      <c r="X11" s="20">
        <f>IF(D11=0,0,ROUND(N20/D20*100,1))</f>
        <v>0</v>
      </c>
      <c r="Y11" s="20">
        <f>IF(E11=0,0,ROUND(O20/E20*100,1))</f>
        <v>0</v>
      </c>
      <c r="Z11" s="20">
        <f>IF(F11=0,0,ROUND(P20/F20*100,1))</f>
        <v>0</v>
      </c>
      <c r="AA11" s="20">
        <f>IF(G11=0,0,ROUND(Q20/G20*100,1))</f>
        <v>588.5</v>
      </c>
      <c r="AB11" s="20">
        <f>IF(H11=0,0,ROUND(R20/H20*100,1))</f>
        <v>0</v>
      </c>
      <c r="AC11" s="20">
        <f>IF(I11=0,0,ROUND(S20/I20*100,1))</f>
        <v>51.4</v>
      </c>
      <c r="AD11" s="20">
        <f>IF(J11=0,0,ROUND(T20/J20*100,1))</f>
        <v>0</v>
      </c>
      <c r="AE11" s="20">
        <f>IF(K11=0,0,ROUND(U20/K20*100,1))</f>
        <v>9.8</v>
      </c>
      <c r="AF11" s="20">
        <f>IF(L11=0,0,ROUND(V20/L20*100,1))</f>
        <v>0</v>
      </c>
    </row>
    <row r="12" spans="1:32" ht="42.75">
      <c r="A12" s="18">
        <v>6</v>
      </c>
      <c r="B12" s="19" t="s">
        <v>9</v>
      </c>
      <c r="C12" s="20">
        <f>E12+G12+I12+K12</f>
        <v>7</v>
      </c>
      <c r="D12" s="20">
        <f>F12+H12+J12+L12</f>
        <v>0</v>
      </c>
      <c r="E12" s="20">
        <v>0</v>
      </c>
      <c r="F12" s="20">
        <v>0</v>
      </c>
      <c r="G12" s="20">
        <v>0</v>
      </c>
      <c r="H12" s="20">
        <v>0</v>
      </c>
      <c r="I12" s="20">
        <v>7</v>
      </c>
      <c r="J12" s="20">
        <v>0</v>
      </c>
      <c r="K12" s="20">
        <v>0</v>
      </c>
      <c r="L12" s="20">
        <v>0</v>
      </c>
      <c r="M12" s="20">
        <f>O12+Q12+S12+U12</f>
        <v>0</v>
      </c>
      <c r="N12" s="20">
        <f>P12+R12+T12+V12</f>
        <v>0</v>
      </c>
      <c r="O12" s="20">
        <v>0</v>
      </c>
      <c r="P12" s="20">
        <v>0</v>
      </c>
      <c r="Q12" s="20">
        <v>0</v>
      </c>
      <c r="R12" s="20">
        <v>0</v>
      </c>
      <c r="S12" s="20">
        <v>0</v>
      </c>
      <c r="T12" s="20">
        <v>0</v>
      </c>
      <c r="U12" s="20">
        <v>0</v>
      </c>
      <c r="V12" s="20">
        <v>0</v>
      </c>
      <c r="W12" s="20">
        <f>IF(C12=0,0,ROUND(M20/C20*100,1))</f>
        <v>118.3</v>
      </c>
      <c r="X12" s="20">
        <f>IF(D12=0,0,ROUND(N20/D20*100,1))</f>
        <v>0</v>
      </c>
      <c r="Y12" s="20">
        <f>IF(E12=0,0,ROUND(O20/E20*100,1))</f>
        <v>0</v>
      </c>
      <c r="Z12" s="20">
        <f>IF(F12=0,0,ROUND(P20/F20*100,1))</f>
        <v>0</v>
      </c>
      <c r="AA12" s="20">
        <f>IF(G12=0,0,ROUND(Q20/G20*100,1))</f>
        <v>0</v>
      </c>
      <c r="AB12" s="20">
        <f>IF(H12=0,0,ROUND(R20/H20*100,1))</f>
        <v>0</v>
      </c>
      <c r="AC12" s="20">
        <f>IF(I12=0,0,ROUND(S20/I20*100,1))</f>
        <v>51.4</v>
      </c>
      <c r="AD12" s="20">
        <f>IF(J12=0,0,ROUND(T20/J20*100,1))</f>
        <v>0</v>
      </c>
      <c r="AE12" s="20">
        <f>IF(K12=0,0,ROUND(U20/K20*100,1))</f>
        <v>0</v>
      </c>
      <c r="AF12" s="20">
        <f>IF(L12=0,0,ROUND(V20/L20*100,1))</f>
        <v>0</v>
      </c>
    </row>
    <row r="13" spans="1:32" ht="57">
      <c r="A13" s="18">
        <v>7</v>
      </c>
      <c r="B13" s="19" t="s">
        <v>10</v>
      </c>
      <c r="C13" s="20">
        <f>E13+G13+I13+K13</f>
        <v>50</v>
      </c>
      <c r="D13" s="20">
        <f>F13+H13+J13+L13</f>
        <v>0</v>
      </c>
      <c r="E13" s="20">
        <v>0</v>
      </c>
      <c r="F13" s="20">
        <v>0</v>
      </c>
      <c r="G13" s="20">
        <v>0</v>
      </c>
      <c r="H13" s="20">
        <v>0</v>
      </c>
      <c r="I13" s="20">
        <v>50</v>
      </c>
      <c r="J13" s="20">
        <v>0</v>
      </c>
      <c r="K13" s="20">
        <v>0</v>
      </c>
      <c r="L13" s="20">
        <v>0</v>
      </c>
      <c r="M13" s="20">
        <f>O13+Q13+S13+U13</f>
        <v>0</v>
      </c>
      <c r="N13" s="20">
        <f>P13+R13+T13+V13</f>
        <v>0</v>
      </c>
      <c r="O13" s="20">
        <v>0</v>
      </c>
      <c r="P13" s="20">
        <v>0</v>
      </c>
      <c r="Q13" s="20">
        <v>0</v>
      </c>
      <c r="R13" s="20">
        <v>0</v>
      </c>
      <c r="S13" s="20">
        <v>0</v>
      </c>
      <c r="T13" s="20">
        <v>0</v>
      </c>
      <c r="U13" s="20">
        <v>0</v>
      </c>
      <c r="V13" s="20">
        <v>0</v>
      </c>
      <c r="W13" s="20">
        <f>IF(C13=0,0,ROUND(M20/C20*100,1))</f>
        <v>118.3</v>
      </c>
      <c r="X13" s="20">
        <f>IF(D13=0,0,ROUND(N20/D20*100,1))</f>
        <v>0</v>
      </c>
      <c r="Y13" s="20">
        <f>IF(E13=0,0,ROUND(O20/E20*100,1))</f>
        <v>0</v>
      </c>
      <c r="Z13" s="20">
        <f>IF(F13=0,0,ROUND(P20/F20*100,1))</f>
        <v>0</v>
      </c>
      <c r="AA13" s="20">
        <f>IF(G13=0,0,ROUND(Q20/G20*100,1))</f>
        <v>0</v>
      </c>
      <c r="AB13" s="20">
        <f>IF(H13=0,0,ROUND(R20/H20*100,1))</f>
        <v>0</v>
      </c>
      <c r="AC13" s="20">
        <f>IF(I13=0,0,ROUND(S20/I20*100,1))</f>
        <v>51.4</v>
      </c>
      <c r="AD13" s="20">
        <f>IF(J13=0,0,ROUND(T20/J20*100,1))</f>
        <v>0</v>
      </c>
      <c r="AE13" s="20">
        <f>IF(K13=0,0,ROUND(U20/K20*100,1))</f>
        <v>0</v>
      </c>
      <c r="AF13" s="20">
        <f>IF(L13=0,0,ROUND(V20/L20*100,1))</f>
        <v>0</v>
      </c>
    </row>
    <row r="14" spans="1:32" ht="42.75">
      <c r="A14" s="18">
        <v>8</v>
      </c>
      <c r="B14" s="19" t="s">
        <v>11</v>
      </c>
      <c r="C14" s="20">
        <f>E14+G14+I14+K14</f>
        <v>22120.5</v>
      </c>
      <c r="D14" s="20">
        <f>F14+H14+J14+L14</f>
        <v>0</v>
      </c>
      <c r="E14" s="20">
        <v>0</v>
      </c>
      <c r="F14" s="20">
        <v>0</v>
      </c>
      <c r="G14" s="20">
        <v>0</v>
      </c>
      <c r="H14" s="20">
        <v>0</v>
      </c>
      <c r="I14" s="20">
        <v>22120.5</v>
      </c>
      <c r="J14" s="20">
        <v>0</v>
      </c>
      <c r="K14" s="20">
        <v>0</v>
      </c>
      <c r="L14" s="20">
        <v>0</v>
      </c>
      <c r="M14" s="20">
        <f>O14+Q14+S14+U14</f>
        <v>11593.8</v>
      </c>
      <c r="N14" s="20">
        <f>P14+R14+T14+V14</f>
        <v>0</v>
      </c>
      <c r="O14" s="20">
        <v>0</v>
      </c>
      <c r="P14" s="20">
        <v>0</v>
      </c>
      <c r="Q14" s="20">
        <v>0.3</v>
      </c>
      <c r="R14" s="20">
        <v>0</v>
      </c>
      <c r="S14" s="20">
        <v>11593.5</v>
      </c>
      <c r="T14" s="20">
        <v>0</v>
      </c>
      <c r="U14" s="20">
        <v>0</v>
      </c>
      <c r="V14" s="20">
        <v>0</v>
      </c>
      <c r="W14" s="20">
        <f>IF(C14=0,0,ROUND(M20/C20*100,1))</f>
        <v>118.3</v>
      </c>
      <c r="X14" s="20">
        <f>IF(D14=0,0,ROUND(N20/D20*100,1))</f>
        <v>0</v>
      </c>
      <c r="Y14" s="20">
        <f>IF(E14=0,0,ROUND(O20/E20*100,1))</f>
        <v>0</v>
      </c>
      <c r="Z14" s="20">
        <f>IF(F14=0,0,ROUND(P20/F20*100,1))</f>
        <v>0</v>
      </c>
      <c r="AA14" s="20">
        <f>IF(G14=0,0,ROUND(Q20/G20*100,1))</f>
        <v>0</v>
      </c>
      <c r="AB14" s="20">
        <f>IF(H14=0,0,ROUND(R20/H20*100,1))</f>
        <v>0</v>
      </c>
      <c r="AC14" s="20">
        <f>IF(I14=0,0,ROUND(S20/I20*100,1))</f>
        <v>51.4</v>
      </c>
      <c r="AD14" s="20">
        <f>IF(J14=0,0,ROUND(T20/J20*100,1))</f>
        <v>0</v>
      </c>
      <c r="AE14" s="20">
        <f>IF(K14=0,0,ROUND(U20/K20*100,1))</f>
        <v>0</v>
      </c>
      <c r="AF14" s="20">
        <f>IF(L14=0,0,ROUND(V20/L20*100,1))</f>
        <v>0</v>
      </c>
    </row>
    <row r="15" spans="1:32" ht="42.75">
      <c r="A15" s="18">
        <v>9</v>
      </c>
      <c r="B15" s="19" t="s">
        <v>12</v>
      </c>
      <c r="C15" s="20">
        <f>E15+G15+I15+K15</f>
        <v>52861.2</v>
      </c>
      <c r="D15" s="20">
        <f>F15+H15+J15+L15</f>
        <v>0</v>
      </c>
      <c r="E15" s="20">
        <v>0</v>
      </c>
      <c r="F15" s="20">
        <v>0</v>
      </c>
      <c r="G15" s="20">
        <v>0</v>
      </c>
      <c r="H15" s="20">
        <v>0</v>
      </c>
      <c r="I15" s="20">
        <v>52861.2</v>
      </c>
      <c r="J15" s="20">
        <v>0</v>
      </c>
      <c r="K15" s="20">
        <v>0</v>
      </c>
      <c r="L15" s="20">
        <v>0</v>
      </c>
      <c r="M15" s="20">
        <f>O15+Q15+S15+U15</f>
        <v>102336.14</v>
      </c>
      <c r="N15" s="20">
        <f>P15+R15+T15+V15</f>
        <v>0</v>
      </c>
      <c r="O15" s="20">
        <v>0</v>
      </c>
      <c r="P15" s="20">
        <v>0</v>
      </c>
      <c r="Q15" s="20">
        <v>75559.94</v>
      </c>
      <c r="R15" s="20">
        <v>0</v>
      </c>
      <c r="S15" s="20">
        <v>26776.2</v>
      </c>
      <c r="T15" s="20">
        <v>0</v>
      </c>
      <c r="U15" s="20">
        <v>0</v>
      </c>
      <c r="V15" s="20">
        <v>0</v>
      </c>
      <c r="W15" s="20">
        <f>IF(C15=0,0,ROUND(M20/C20*100,1))</f>
        <v>118.3</v>
      </c>
      <c r="X15" s="20">
        <f>IF(D15=0,0,ROUND(N20/D20*100,1))</f>
        <v>0</v>
      </c>
      <c r="Y15" s="20">
        <f>IF(E15=0,0,ROUND(O20/E20*100,1))</f>
        <v>0</v>
      </c>
      <c r="Z15" s="20">
        <f>IF(F15=0,0,ROUND(P20/F20*100,1))</f>
        <v>0</v>
      </c>
      <c r="AA15" s="20">
        <f>IF(G15=0,0,ROUND(Q20/G20*100,1))</f>
        <v>0</v>
      </c>
      <c r="AB15" s="20">
        <f>IF(H15=0,0,ROUND(R20/H20*100,1))</f>
        <v>0</v>
      </c>
      <c r="AC15" s="20">
        <f>IF(I15=0,0,ROUND(S20/I20*100,1))</f>
        <v>51.4</v>
      </c>
      <c r="AD15" s="20">
        <f>IF(J15=0,0,ROUND(T20/J20*100,1))</f>
        <v>0</v>
      </c>
      <c r="AE15" s="20">
        <f>IF(K15=0,0,ROUND(U20/K20*100,1))</f>
        <v>0</v>
      </c>
      <c r="AF15" s="20">
        <f>IF(L15=0,0,ROUND(V20/L20*100,1))</f>
        <v>0</v>
      </c>
    </row>
    <row r="16" spans="1:32" ht="42.75">
      <c r="A16" s="18">
        <v>10</v>
      </c>
      <c r="B16" s="19" t="s">
        <v>13</v>
      </c>
      <c r="C16" s="20">
        <f>E16+G16+I16+K16</f>
        <v>4106.099999999999</v>
      </c>
      <c r="D16" s="20">
        <f>F16+H16+J16+L16</f>
        <v>0</v>
      </c>
      <c r="E16" s="20">
        <v>0</v>
      </c>
      <c r="F16" s="20">
        <v>0</v>
      </c>
      <c r="G16" s="20">
        <v>3319.7</v>
      </c>
      <c r="H16" s="20">
        <v>0</v>
      </c>
      <c r="I16" s="20">
        <v>229.2</v>
      </c>
      <c r="J16" s="20">
        <v>0</v>
      </c>
      <c r="K16" s="20">
        <v>557.2</v>
      </c>
      <c r="L16" s="20">
        <v>0</v>
      </c>
      <c r="M16" s="20">
        <f>O16+Q16+S16+U16</f>
        <v>1727.1000000000001</v>
      </c>
      <c r="N16" s="20">
        <f>P16+R16+T16+V16</f>
        <v>0</v>
      </c>
      <c r="O16" s="20">
        <v>137.4</v>
      </c>
      <c r="P16" s="20">
        <v>0</v>
      </c>
      <c r="Q16" s="20">
        <v>968.2</v>
      </c>
      <c r="R16" s="20">
        <v>0</v>
      </c>
      <c r="S16" s="20">
        <v>55.8</v>
      </c>
      <c r="T16" s="20">
        <v>0</v>
      </c>
      <c r="U16" s="20">
        <v>565.7</v>
      </c>
      <c r="V16" s="20">
        <v>0</v>
      </c>
      <c r="W16" s="20">
        <f>IF(C16=0,0,ROUND(M20/C20*100,1))</f>
        <v>118.3</v>
      </c>
      <c r="X16" s="20">
        <f>IF(D16=0,0,ROUND(N20/D20*100,1))</f>
        <v>0</v>
      </c>
      <c r="Y16" s="20">
        <f>IF(E16=0,0,ROUND(O20/E20*100,1))</f>
        <v>0</v>
      </c>
      <c r="Z16" s="20">
        <f>IF(F16=0,0,ROUND(P20/F20*100,1))</f>
        <v>0</v>
      </c>
      <c r="AA16" s="20">
        <f>IF(G16=0,0,ROUND(Q20/G20*100,1))</f>
        <v>588.5</v>
      </c>
      <c r="AB16" s="20">
        <f>IF(H16=0,0,ROUND(R20/H20*100,1))</f>
        <v>0</v>
      </c>
      <c r="AC16" s="20">
        <f>IF(I16=0,0,ROUND(S20/I20*100,1))</f>
        <v>51.4</v>
      </c>
      <c r="AD16" s="20">
        <f>IF(J16=0,0,ROUND(T20/J20*100,1))</f>
        <v>0</v>
      </c>
      <c r="AE16" s="20">
        <f>IF(K16=0,0,ROUND(U20/K20*100,1))</f>
        <v>9.8</v>
      </c>
      <c r="AF16" s="20">
        <f>IF(L16=0,0,ROUND(V20/L20*100,1))</f>
        <v>0</v>
      </c>
    </row>
    <row r="17" spans="1:32" ht="42.75">
      <c r="A17" s="18">
        <v>11</v>
      </c>
      <c r="B17" s="19" t="s">
        <v>14</v>
      </c>
      <c r="C17" s="20">
        <f>E17+G17+I17+K17</f>
        <v>18845</v>
      </c>
      <c r="D17" s="20">
        <f>F17+H17+J17+L17</f>
        <v>0</v>
      </c>
      <c r="E17" s="20">
        <v>0</v>
      </c>
      <c r="F17" s="20">
        <v>0</v>
      </c>
      <c r="G17" s="20">
        <v>8920</v>
      </c>
      <c r="H17" s="20">
        <v>0</v>
      </c>
      <c r="I17" s="20">
        <v>4425</v>
      </c>
      <c r="J17" s="20">
        <v>0</v>
      </c>
      <c r="K17" s="20">
        <v>5500</v>
      </c>
      <c r="L17" s="20">
        <v>0</v>
      </c>
      <c r="M17" s="20">
        <f>O17+Q17+S17+U17</f>
        <v>5872.4</v>
      </c>
      <c r="N17" s="20">
        <f>P17+R17+T17+V17</f>
        <v>0</v>
      </c>
      <c r="O17" s="20">
        <v>1258.6</v>
      </c>
      <c r="P17" s="20">
        <v>0</v>
      </c>
      <c r="Q17" s="20">
        <v>1563.9</v>
      </c>
      <c r="R17" s="20">
        <v>0</v>
      </c>
      <c r="S17" s="20">
        <v>2763.2</v>
      </c>
      <c r="T17" s="20">
        <v>0</v>
      </c>
      <c r="U17" s="20">
        <v>286.7</v>
      </c>
      <c r="V17" s="20">
        <v>0</v>
      </c>
      <c r="W17" s="20">
        <f>IF(C17=0,0,ROUND(M20/C20*100,1))</f>
        <v>118.3</v>
      </c>
      <c r="X17" s="20">
        <f>IF(D17=0,0,ROUND(N20/D20*100,1))</f>
        <v>0</v>
      </c>
      <c r="Y17" s="20">
        <f>IF(E17=0,0,ROUND(O20/E20*100,1))</f>
        <v>0</v>
      </c>
      <c r="Z17" s="20">
        <f>IF(F17=0,0,ROUND(P20/F20*100,1))</f>
        <v>0</v>
      </c>
      <c r="AA17" s="20">
        <f>IF(G17=0,0,ROUND(Q20/G20*100,1))</f>
        <v>588.5</v>
      </c>
      <c r="AB17" s="20">
        <f>IF(H17=0,0,ROUND(R20/H20*100,1))</f>
        <v>0</v>
      </c>
      <c r="AC17" s="20">
        <f>IF(I17=0,0,ROUND(S20/I20*100,1))</f>
        <v>51.4</v>
      </c>
      <c r="AD17" s="20">
        <f>IF(J17=0,0,ROUND(T20/J20*100,1))</f>
        <v>0</v>
      </c>
      <c r="AE17" s="20">
        <f>IF(K17=0,0,ROUND(U20/K20*100,1))</f>
        <v>9.8</v>
      </c>
      <c r="AF17" s="20">
        <f>IF(L17=0,0,ROUND(V20/L20*100,1))</f>
        <v>0</v>
      </c>
    </row>
    <row r="18" spans="1:32" ht="71.25">
      <c r="A18" s="18">
        <v>12</v>
      </c>
      <c r="B18" s="19" t="s">
        <v>15</v>
      </c>
      <c r="C18" s="20">
        <f>E18+G18+I18+K18</f>
        <v>90</v>
      </c>
      <c r="D18" s="20">
        <f>F18+H18+J18+L18</f>
        <v>0</v>
      </c>
      <c r="E18" s="20">
        <v>0</v>
      </c>
      <c r="F18" s="20">
        <v>0</v>
      </c>
      <c r="G18" s="20">
        <v>0</v>
      </c>
      <c r="H18" s="20">
        <v>0</v>
      </c>
      <c r="I18" s="20">
        <v>90</v>
      </c>
      <c r="J18" s="20">
        <v>0</v>
      </c>
      <c r="K18" s="20">
        <v>0</v>
      </c>
      <c r="L18" s="20">
        <v>0</v>
      </c>
      <c r="M18" s="20">
        <f>O18+Q18+S18+U18</f>
        <v>0</v>
      </c>
      <c r="N18" s="20">
        <f>P18+R18+T18+V18</f>
        <v>0</v>
      </c>
      <c r="O18" s="20">
        <v>0</v>
      </c>
      <c r="P18" s="20">
        <v>0</v>
      </c>
      <c r="Q18" s="20">
        <v>0</v>
      </c>
      <c r="R18" s="20">
        <v>0</v>
      </c>
      <c r="S18" s="20">
        <v>0</v>
      </c>
      <c r="T18" s="20">
        <v>0</v>
      </c>
      <c r="U18" s="20">
        <v>0</v>
      </c>
      <c r="V18" s="20">
        <v>0</v>
      </c>
      <c r="W18" s="20">
        <f>IF(C18=0,0,ROUND(M20/C20*100,1))</f>
        <v>118.3</v>
      </c>
      <c r="X18" s="20">
        <f>IF(D18=0,0,ROUND(N20/D20*100,1))</f>
        <v>0</v>
      </c>
      <c r="Y18" s="20">
        <f>IF(E18=0,0,ROUND(O20/E20*100,1))</f>
        <v>0</v>
      </c>
      <c r="Z18" s="20">
        <f>IF(F18=0,0,ROUND(P20/F20*100,1))</f>
        <v>0</v>
      </c>
      <c r="AA18" s="20">
        <f>IF(G18=0,0,ROUND(Q20/G20*100,1))</f>
        <v>0</v>
      </c>
      <c r="AB18" s="20">
        <f>IF(H18=0,0,ROUND(R20/H20*100,1))</f>
        <v>0</v>
      </c>
      <c r="AC18" s="20">
        <f>IF(I18=0,0,ROUND(S20/I20*100,1))</f>
        <v>51.4</v>
      </c>
      <c r="AD18" s="20">
        <f>IF(J18=0,0,ROUND(T20/J20*100,1))</f>
        <v>0</v>
      </c>
      <c r="AE18" s="20">
        <f>IF(K18=0,0,ROUND(U20/K20*100,1))</f>
        <v>0</v>
      </c>
      <c r="AF18" s="20">
        <f>IF(L18=0,0,ROUND(V20/L20*100,1))</f>
        <v>0</v>
      </c>
    </row>
    <row r="19" spans="1:32" ht="128.25">
      <c r="A19" s="18">
        <v>13</v>
      </c>
      <c r="B19" s="19" t="s">
        <v>16</v>
      </c>
      <c r="C19" s="20">
        <f>E19+G19+I19+K19</f>
        <v>20</v>
      </c>
      <c r="D19" s="20">
        <f>F19+H19+J19+L19</f>
        <v>0</v>
      </c>
      <c r="E19" s="20">
        <v>0</v>
      </c>
      <c r="F19" s="20">
        <v>0</v>
      </c>
      <c r="G19" s="20">
        <v>0</v>
      </c>
      <c r="H19" s="20">
        <v>0</v>
      </c>
      <c r="I19" s="20">
        <v>20</v>
      </c>
      <c r="J19" s="20">
        <v>0</v>
      </c>
      <c r="K19" s="20">
        <v>0</v>
      </c>
      <c r="L19" s="20">
        <v>0</v>
      </c>
      <c r="M19" s="20">
        <f>O19+Q19+S19+U19</f>
        <v>58.5</v>
      </c>
      <c r="N19" s="20">
        <f>P19+R19+T19+V19</f>
        <v>0</v>
      </c>
      <c r="O19" s="20">
        <v>0</v>
      </c>
      <c r="P19" s="20">
        <v>0</v>
      </c>
      <c r="Q19" s="20">
        <v>0</v>
      </c>
      <c r="R19" s="20">
        <v>0</v>
      </c>
      <c r="S19" s="20">
        <v>58.5</v>
      </c>
      <c r="T19" s="20">
        <v>0</v>
      </c>
      <c r="U19" s="20">
        <v>0</v>
      </c>
      <c r="V19" s="20">
        <v>0</v>
      </c>
      <c r="W19" s="20">
        <f>IF(C19=0,0,ROUND(M20/C20*100,1))</f>
        <v>118.3</v>
      </c>
      <c r="X19" s="20">
        <f>IF(D19=0,0,ROUND(N20/D20*100,1))</f>
        <v>0</v>
      </c>
      <c r="Y19" s="20">
        <f>IF(E19=0,0,ROUND(O20/E20*100,1))</f>
        <v>0</v>
      </c>
      <c r="Z19" s="20">
        <f>IF(F19=0,0,ROUND(P20/F20*100,1))</f>
        <v>0</v>
      </c>
      <c r="AA19" s="20">
        <f>IF(G19=0,0,ROUND(Q20/G20*100,1))</f>
        <v>0</v>
      </c>
      <c r="AB19" s="20">
        <f>IF(H19=0,0,ROUND(R20/H20*100,1))</f>
        <v>0</v>
      </c>
      <c r="AC19" s="20">
        <f>IF(I19=0,0,ROUND(S20/I20*100,1))</f>
        <v>51.4</v>
      </c>
      <c r="AD19" s="20">
        <f>IF(J19=0,0,ROUND(T20/J20*100,1))</f>
        <v>0</v>
      </c>
      <c r="AE19" s="20">
        <f>IF(K19=0,0,ROUND(U20/K20*100,1))</f>
        <v>0</v>
      </c>
      <c r="AF19" s="20">
        <f>IF(L19=0,0,ROUND(V20/L20*100,1))</f>
        <v>0</v>
      </c>
    </row>
    <row r="20" spans="1:32" ht="15">
      <c r="A20" s="18"/>
      <c r="B20" s="19"/>
      <c r="C20" s="19">
        <f>E20+G20+I20+K20</f>
        <v>102858.9</v>
      </c>
      <c r="D20" s="19">
        <f>F20+H20+J20+L20</f>
        <v>0</v>
      </c>
      <c r="E20" s="19">
        <v>600</v>
      </c>
      <c r="F20" s="19">
        <v>0</v>
      </c>
      <c r="G20" s="19">
        <v>13269.7</v>
      </c>
      <c r="H20" s="19">
        <v>0</v>
      </c>
      <c r="I20" s="19">
        <v>80327</v>
      </c>
      <c r="J20" s="19">
        <v>0</v>
      </c>
      <c r="K20" s="19">
        <v>8662.2</v>
      </c>
      <c r="L20" s="19">
        <v>0</v>
      </c>
      <c r="M20" s="19">
        <f>O20+Q20+S20+U20</f>
        <v>121656.73999999999</v>
      </c>
      <c r="N20" s="19">
        <f>P20+R20+T20+V20</f>
        <v>0</v>
      </c>
      <c r="O20" s="19">
        <v>1396</v>
      </c>
      <c r="P20" s="19">
        <v>0</v>
      </c>
      <c r="Q20" s="19">
        <v>78092.34</v>
      </c>
      <c r="R20" s="19">
        <v>0</v>
      </c>
      <c r="S20" s="19">
        <v>41316</v>
      </c>
      <c r="T20" s="19">
        <v>0</v>
      </c>
      <c r="U20" s="19">
        <v>852.4</v>
      </c>
      <c r="V20" s="19">
        <v>0</v>
      </c>
      <c r="W20" s="19">
        <f>IF(C20=0,0,ROUND(M20/C20*100,1))</f>
        <v>118.3</v>
      </c>
      <c r="X20" s="19">
        <f>IF(D20=0,0,ROUND(N20/D20*100,1))</f>
        <v>0</v>
      </c>
      <c r="Y20" s="19">
        <f>IF(E20=0,0,ROUND(O20/E20*100,1))</f>
        <v>232.7</v>
      </c>
      <c r="Z20" s="19">
        <f>IF(F20=0,0,ROUND(P20/F20*100,1))</f>
        <v>0</v>
      </c>
      <c r="AA20" s="19">
        <f>IF(G20=0,0,ROUND(Q20/G20*100,1))</f>
        <v>588.5</v>
      </c>
      <c r="AB20" s="19">
        <f>IF(H20=0,0,ROUND(R20/H20*100,1))</f>
        <v>0</v>
      </c>
      <c r="AC20" s="19">
        <f>IF(I20=0,0,ROUND(S20/I20*100,1))</f>
        <v>51.4</v>
      </c>
      <c r="AD20" s="19">
        <f>IF(J20=0,0,ROUND(T20/J20*100,1))</f>
        <v>0</v>
      </c>
      <c r="AE20" s="19">
        <f>IF(K20=0,0,ROUND(U20/K20*100,1))</f>
        <v>9.8</v>
      </c>
      <c r="AF20" s="19">
        <f>IF(L20=0,0,ROUND(V20/L20*100,1))</f>
        <v>0</v>
      </c>
    </row>
  </sheetData>
  <mergeCells count="26">
    <mergeCell ref="W3:AF3"/>
    <mergeCell ref="W4:W6"/>
    <mergeCell ref="X4:X6"/>
    <mergeCell ref="Y4:AF4"/>
    <mergeCell ref="Y5:Z5"/>
    <mergeCell ref="AA5:AB5"/>
    <mergeCell ref="AC5:AD5"/>
    <mergeCell ref="AE5:AF5"/>
    <mergeCell ref="M3:V3"/>
    <mergeCell ref="M4:M6"/>
    <mergeCell ref="N4:N6"/>
    <mergeCell ref="O4:V4"/>
    <mergeCell ref="O5:P5"/>
    <mergeCell ref="Q5:R5"/>
    <mergeCell ref="S5:T5"/>
    <mergeCell ref="U5:V5"/>
    <mergeCell ref="A3:A6"/>
    <mergeCell ref="B3:B6"/>
    <mergeCell ref="C3:L3"/>
    <mergeCell ref="C4:C6"/>
    <mergeCell ref="D4:D6"/>
    <mergeCell ref="E4:L4"/>
    <mergeCell ref="E5:F5"/>
    <mergeCell ref="G5:H5"/>
    <mergeCell ref="I5:J5"/>
    <mergeCell ref="K5:L5"/>
  </mergeCells>
  <printOptions/>
  <pageMargins left="0.78740157480315" right="0.31496062992126" top="0.393700787401575" bottom="0.59" header="0.5" footer="0.31496062992126"/>
  <pageSetup horizontalDpi="600" verticalDpi="600" orientation="landscape" paperSize="9" r:id="rId1"/>
  <headerFooter alignWithMargins="0">
    <oddFooter>&amp;L&amp;D&amp;RСтр.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dcterms:created xsi:type="dcterms:W3CDTF">2015-08-31T09:15:59Z</dcterms:created>
  <dcterms:modified xsi:type="dcterms:W3CDTF">2015-08-31T09:16:50Z</dcterms:modified>
  <cp:category/>
  <cp:version/>
  <cp:contentType/>
  <cp:contentStatus/>
</cp:coreProperties>
</file>